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26" i="1" l="1"/>
  <c r="L26" i="1"/>
  <c r="J26" i="1"/>
  <c r="H26" i="1"/>
  <c r="F26" i="1"/>
  <c r="D26" i="1"/>
  <c r="N25" i="1"/>
  <c r="L25" i="1"/>
  <c r="J25" i="1"/>
  <c r="H25" i="1"/>
  <c r="F25" i="1"/>
  <c r="D25" i="1"/>
  <c r="N24" i="1"/>
  <c r="L24" i="1"/>
  <c r="J24" i="1"/>
  <c r="H24" i="1"/>
  <c r="F24" i="1"/>
  <c r="D24" i="1"/>
  <c r="N23" i="1"/>
  <c r="L23" i="1"/>
  <c r="J23" i="1"/>
  <c r="H23" i="1"/>
  <c r="F23" i="1"/>
  <c r="D23" i="1"/>
  <c r="N22" i="1"/>
  <c r="L22" i="1"/>
  <c r="J22" i="1"/>
  <c r="H22" i="1"/>
  <c r="F22" i="1"/>
  <c r="D22" i="1"/>
  <c r="N21" i="1"/>
  <c r="L21" i="1"/>
  <c r="J21" i="1"/>
  <c r="H21" i="1"/>
  <c r="F21" i="1"/>
  <c r="D21" i="1"/>
  <c r="N20" i="1"/>
  <c r="L20" i="1"/>
  <c r="J20" i="1"/>
  <c r="H20" i="1"/>
  <c r="F20" i="1"/>
  <c r="D20" i="1"/>
  <c r="N19" i="1"/>
  <c r="L19" i="1"/>
  <c r="J19" i="1"/>
  <c r="H19" i="1"/>
  <c r="F19" i="1"/>
  <c r="D19" i="1"/>
  <c r="N18" i="1"/>
  <c r="L18" i="1"/>
  <c r="J18" i="1"/>
  <c r="H18" i="1"/>
  <c r="F18" i="1"/>
  <c r="D18" i="1"/>
  <c r="N17" i="1"/>
  <c r="L17" i="1"/>
  <c r="J17" i="1"/>
  <c r="H17" i="1"/>
  <c r="F17" i="1"/>
  <c r="D17" i="1"/>
  <c r="N16" i="1"/>
  <c r="L16" i="1"/>
  <c r="J16" i="1"/>
  <c r="H16" i="1"/>
  <c r="F16" i="1"/>
  <c r="D16" i="1"/>
  <c r="N15" i="1"/>
  <c r="L15" i="1"/>
  <c r="J15" i="1"/>
  <c r="H15" i="1"/>
  <c r="F15" i="1"/>
  <c r="D15" i="1"/>
  <c r="N14" i="1"/>
  <c r="L14" i="1"/>
  <c r="J14" i="1"/>
  <c r="H14" i="1"/>
  <c r="F14" i="1"/>
  <c r="D14" i="1"/>
  <c r="N13" i="1"/>
  <c r="L13" i="1"/>
  <c r="J13" i="1"/>
  <c r="H13" i="1"/>
  <c r="F13" i="1"/>
  <c r="D13" i="1"/>
  <c r="N12" i="1"/>
  <c r="L12" i="1"/>
  <c r="J12" i="1"/>
  <c r="H12" i="1"/>
  <c r="F12" i="1"/>
  <c r="D12" i="1"/>
  <c r="N11" i="1"/>
  <c r="L11" i="1"/>
  <c r="J11" i="1"/>
  <c r="H11" i="1"/>
  <c r="F11" i="1"/>
  <c r="D11" i="1"/>
  <c r="N10" i="1"/>
  <c r="L10" i="1"/>
  <c r="J10" i="1"/>
  <c r="H10" i="1"/>
  <c r="F10" i="1"/>
  <c r="D10" i="1"/>
  <c r="N9" i="1"/>
  <c r="L9" i="1"/>
  <c r="J9" i="1"/>
  <c r="H9" i="1"/>
  <c r="F9" i="1"/>
  <c r="D9" i="1"/>
  <c r="N8" i="1"/>
  <c r="L8" i="1"/>
  <c r="J8" i="1"/>
  <c r="H8" i="1"/>
  <c r="F8" i="1"/>
  <c r="D8" i="1"/>
  <c r="N7" i="1"/>
  <c r="L7" i="1"/>
  <c r="J7" i="1"/>
  <c r="H7" i="1"/>
  <c r="F7" i="1"/>
  <c r="D7" i="1"/>
  <c r="N6" i="1"/>
  <c r="L6" i="1"/>
  <c r="J6" i="1"/>
  <c r="H6" i="1"/>
  <c r="F6" i="1"/>
  <c r="D6" i="1"/>
  <c r="N5" i="1"/>
  <c r="L5" i="1"/>
  <c r="J5" i="1"/>
  <c r="H5" i="1"/>
  <c r="F5" i="1"/>
  <c r="D5" i="1"/>
</calcChain>
</file>

<file path=xl/sharedStrings.xml><?xml version="1.0" encoding="utf-8"?>
<sst xmlns="http://schemas.openxmlformats.org/spreadsheetml/2006/main" count="36" uniqueCount="35">
  <si>
    <t>Broj i zastupljenost (%) poljoprivrednih gospodarstava u Upisniku poljoprivrednih gospodarstava prema tipologiji  na dan 15.10.2014.</t>
  </si>
  <si>
    <t>Županija</t>
  </si>
  <si>
    <t>OPG*</t>
  </si>
  <si>
    <t xml:space="preserve"> OPG* %</t>
  </si>
  <si>
    <t>OBRT</t>
  </si>
  <si>
    <t>OBRT %</t>
  </si>
  <si>
    <t>OSTALI</t>
  </si>
  <si>
    <t>OSTALI %</t>
  </si>
  <si>
    <t>TRGOVAČKO DRUŠTVO</t>
  </si>
  <si>
    <t>TRGOVAČKO DRUŠTVO %</t>
  </si>
  <si>
    <t>ZADRUGA</t>
  </si>
  <si>
    <t>ZADRUGA %</t>
  </si>
  <si>
    <t>Ukupno</t>
  </si>
  <si>
    <t>Ukupno %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</si>
  <si>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</si>
  <si>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</si>
  <si>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</si>
  <si>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</si>
  <si>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</si>
  <si>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</si>
  <si>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Koprivničko-križevacka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</si>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</sst>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1" fillId="2" borderId="1" xfId="1" applyBorder="1"/>
    <xf numFmtId="0" fontId="0" fillId="2" borderId="2" xfId="1" applyFont="1" applyBorder="1" applyAlignment="1">
      <alignment horizontal="center"/>
    </xf>
    <xf numFmtId="0" fontId="0" fillId="2" borderId="3" xfId="1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0" fillId="0" borderId="4" xfId="0" applyBorder="1"/>
    <xf numFmtId="3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2" fontId="0" fillId="0" borderId="6" xfId="0" applyNumberFormat="1" applyBorder="1"/>
    <xf numFmtId="0" fontId="0" fillId="0" borderId="7" xfId="0" applyBorder="1"/>
    <xf numFmtId="3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9" xfId="0" applyNumberFormat="1" applyBorder="1"/>
    <xf numFmtId="0" fontId="0" fillId="0" borderId="10" xfId="0" applyBorder="1"/>
    <xf numFmtId="3" fontId="0" fillId="0" borderId="11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2" fontId="0" fillId="0" borderId="12" xfId="0" applyNumberFormat="1" applyBorder="1"/>
    <xf numFmtId="0" fontId="2" fillId="0" borderId="1" xfId="0" applyFont="1" applyBorder="1"/>
    <xf numFmtId="3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/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abSelected="1" workbookViewId="0">
      <selection activeCell="I29" sqref="I29"/>
    </sheetView>
  </sheetViews>
  <sheetFormatPr defaultRowHeight="15" x14ac:dyDescent="0.25"/>
  <cols>
    <col min="2" max="2" width="23.42578125" bestFit="1" customWidth="1"/>
    <col min="3" max="3" width="27" bestFit="1" customWidth="1"/>
    <col min="4" max="4" width="29" bestFit="1" customWidth="1"/>
    <col min="5" max="5" width="7.7109375" customWidth="1"/>
    <col min="6" max="6" width="8.5703125" customWidth="1"/>
    <col min="7" max="7" width="7.140625" bestFit="1" customWidth="1"/>
    <col min="8" max="8" width="9.140625" bestFit="1" customWidth="1"/>
    <col min="9" max="9" width="21.42578125" bestFit="1" customWidth="1"/>
    <col min="10" max="10" width="23.42578125" bestFit="1" customWidth="1"/>
    <col min="11" max="11" width="9.5703125" bestFit="1" customWidth="1"/>
    <col min="12" max="12" width="11.5703125" bestFit="1" customWidth="1"/>
    <col min="13" max="13" width="8.28515625" bestFit="1" customWidth="1"/>
    <col min="14" max="14" width="9.85546875" bestFit="1" customWidth="1"/>
  </cols>
  <sheetData>
    <row r="2" spans="2:14" x14ac:dyDescent="0.25">
      <c r="B2" s="1" t="s">
        <v>0</v>
      </c>
      <c r="C2" s="1"/>
      <c r="D2" s="1"/>
    </row>
    <row r="3" spans="2:14" ht="15.75" thickBot="1" x14ac:dyDescent="0.3"/>
    <row r="4" spans="2:14" ht="15.75" thickBot="1" x14ac:dyDescent="0.3">
      <c r="B4" s="2" t="s">
        <v>1</v>
      </c>
      <c r="C4" s="3" t="s">
        <v>2</v>
      </c>
      <c r="D4" s="4" t="s">
        <v>3</v>
      </c>
      <c r="E4" s="5" t="s">
        <v>4</v>
      </c>
      <c r="F4" s="6" t="s">
        <v>5</v>
      </c>
      <c r="G4" s="5" t="s">
        <v>6</v>
      </c>
      <c r="H4" s="6" t="s">
        <v>7</v>
      </c>
      <c r="I4" s="5" t="s">
        <v>8</v>
      </c>
      <c r="J4" s="6" t="s">
        <v>9</v>
      </c>
      <c r="K4" s="5" t="s">
        <v>10</v>
      </c>
      <c r="L4" s="6" t="s">
        <v>11</v>
      </c>
      <c r="M4" s="5" t="s">
        <v>12</v>
      </c>
      <c r="N4" s="6" t="s">
        <v>13</v>
      </c>
    </row>
    <row r="5" spans="2:14" x14ac:dyDescent="0.25">
      <c r="B5" s="7" t="s">
        <v>14</v>
      </c>
      <c r="C5" s="8">
        <v>13254</v>
      </c>
      <c r="D5" s="9">
        <f>C5/M5*100</f>
        <v>97.649745818905174</v>
      </c>
      <c r="E5" s="8">
        <v>133</v>
      </c>
      <c r="F5" s="9">
        <f>E5/M5*100</f>
        <v>0.97988653945332638</v>
      </c>
      <c r="G5" s="8">
        <v>7</v>
      </c>
      <c r="H5" s="9">
        <f>G5/M5*100</f>
        <v>5.1572975760701398E-2</v>
      </c>
      <c r="I5" s="8">
        <v>133</v>
      </c>
      <c r="J5" s="9">
        <f>I5/M5*100</f>
        <v>0.97988653945332638</v>
      </c>
      <c r="K5" s="8">
        <v>46</v>
      </c>
      <c r="L5" s="9">
        <f>K5/M5*100</f>
        <v>0.33890812642746626</v>
      </c>
      <c r="M5" s="8">
        <v>13573</v>
      </c>
      <c r="N5" s="10">
        <f>M5/$M$26*100</f>
        <v>7.0273264784152927</v>
      </c>
    </row>
    <row r="6" spans="2:14" x14ac:dyDescent="0.25">
      <c r="B6" s="11" t="s">
        <v>15</v>
      </c>
      <c r="C6" s="12">
        <v>7844</v>
      </c>
      <c r="D6" s="13">
        <f>C6/M6*100</f>
        <v>96.151017406227012</v>
      </c>
      <c r="E6" s="12">
        <v>169</v>
      </c>
      <c r="F6" s="13">
        <f>E6/M6*100</f>
        <v>2.0715861730816378</v>
      </c>
      <c r="G6" s="12">
        <v>8</v>
      </c>
      <c r="H6" s="13">
        <f>G6/M6*100</f>
        <v>9.8063250796763909E-2</v>
      </c>
      <c r="I6" s="12">
        <v>110</v>
      </c>
      <c r="J6" s="13">
        <f>I6/M6*100</f>
        <v>1.3483696984555038</v>
      </c>
      <c r="K6" s="12">
        <v>27</v>
      </c>
      <c r="L6" s="13">
        <f>K6/M6*100</f>
        <v>0.33096347143907817</v>
      </c>
      <c r="M6" s="12">
        <v>8158</v>
      </c>
      <c r="N6" s="14">
        <f>M6/$M$26*100</f>
        <v>4.2237478384227476</v>
      </c>
    </row>
    <row r="7" spans="2:14" x14ac:dyDescent="0.25">
      <c r="B7" s="11" t="s">
        <v>16</v>
      </c>
      <c r="C7" s="12">
        <v>8505</v>
      </c>
      <c r="D7" s="13">
        <f>C7/M7*100</f>
        <v>97.333485923552303</v>
      </c>
      <c r="E7" s="12">
        <v>129</v>
      </c>
      <c r="F7" s="13">
        <f>E7/M7*100</f>
        <v>1.4763103685053787</v>
      </c>
      <c r="G7" s="12">
        <v>5</v>
      </c>
      <c r="H7" s="13">
        <f>G7/M7*100</f>
        <v>5.7221332112611586E-2</v>
      </c>
      <c r="I7" s="12">
        <v>76</v>
      </c>
      <c r="J7" s="13">
        <f>I7/M7*100</f>
        <v>0.86976424811169606</v>
      </c>
      <c r="K7" s="12">
        <v>23</v>
      </c>
      <c r="L7" s="13">
        <f>K7/M7*100</f>
        <v>0.26321812771801328</v>
      </c>
      <c r="M7" s="12">
        <v>8738</v>
      </c>
      <c r="N7" s="14">
        <f>M7/$M$26*100</f>
        <v>4.5240388100193636</v>
      </c>
    </row>
    <row r="8" spans="2:14" x14ac:dyDescent="0.25">
      <c r="B8" s="11" t="s">
        <v>17</v>
      </c>
      <c r="C8" s="12">
        <v>5742</v>
      </c>
      <c r="D8" s="13">
        <f>C8/M8*100</f>
        <v>92.732558139534888</v>
      </c>
      <c r="E8" s="12">
        <v>75</v>
      </c>
      <c r="F8" s="13">
        <f>E8/M8*100</f>
        <v>1.2112403100775195</v>
      </c>
      <c r="G8" s="12">
        <v>23</v>
      </c>
      <c r="H8" s="13">
        <f>G8/M8*100</f>
        <v>0.37144702842377259</v>
      </c>
      <c r="I8" s="12">
        <v>336</v>
      </c>
      <c r="J8" s="13">
        <f>I8/M8*100</f>
        <v>5.4263565891472867</v>
      </c>
      <c r="K8" s="12">
        <v>16</v>
      </c>
      <c r="L8" s="13">
        <f>K8/M8*100</f>
        <v>0.2583979328165375</v>
      </c>
      <c r="M8" s="12">
        <v>6192</v>
      </c>
      <c r="N8" s="14">
        <f>M8/$M$26*100</f>
        <v>3.2058649933211147</v>
      </c>
    </row>
    <row r="9" spans="2:14" x14ac:dyDescent="0.25">
      <c r="B9" s="11" t="s">
        <v>18</v>
      </c>
      <c r="C9" s="12">
        <v>6527</v>
      </c>
      <c r="D9" s="13">
        <f>C9/M9*100</f>
        <v>92.163230725783677</v>
      </c>
      <c r="E9" s="12">
        <v>331</v>
      </c>
      <c r="F9" s="13">
        <f>E9/M9*100</f>
        <v>4.6738209545326175</v>
      </c>
      <c r="G9" s="12">
        <v>3</v>
      </c>
      <c r="H9" s="13">
        <f>G9/M9*100</f>
        <v>4.2360914995763908E-2</v>
      </c>
      <c r="I9" s="12">
        <v>213</v>
      </c>
      <c r="J9" s="13">
        <f>I9/M9*100</f>
        <v>3.0076249646992377</v>
      </c>
      <c r="K9" s="12">
        <v>8</v>
      </c>
      <c r="L9" s="13">
        <f>K9/M9*100</f>
        <v>0.11296243998870376</v>
      </c>
      <c r="M9" s="12">
        <v>7082</v>
      </c>
      <c r="N9" s="14">
        <f>M9/$M$26*100</f>
        <v>3.6666563118055775</v>
      </c>
    </row>
    <row r="10" spans="2:14" x14ac:dyDescent="0.25">
      <c r="B10" s="11" t="s">
        <v>19</v>
      </c>
      <c r="C10" s="12">
        <v>6117</v>
      </c>
      <c r="D10" s="13">
        <f>C10/M10*100</f>
        <v>97.141495950452594</v>
      </c>
      <c r="E10" s="12">
        <v>60</v>
      </c>
      <c r="F10" s="13">
        <f>E10/M10*100</f>
        <v>0.95283468318246789</v>
      </c>
      <c r="G10" s="12">
        <v>2</v>
      </c>
      <c r="H10" s="13">
        <f>G10/M10*100</f>
        <v>3.176115610608226E-2</v>
      </c>
      <c r="I10" s="12">
        <v>94</v>
      </c>
      <c r="J10" s="13">
        <f>I10/M10*100</f>
        <v>1.4927743369858664</v>
      </c>
      <c r="K10" s="12">
        <v>24</v>
      </c>
      <c r="L10" s="13">
        <f>K10/M10*100</f>
        <v>0.38113387327298714</v>
      </c>
      <c r="M10" s="12">
        <v>6297</v>
      </c>
      <c r="N10" s="14">
        <f>M10/$M$26*100</f>
        <v>3.2602280140411914</v>
      </c>
    </row>
    <row r="11" spans="2:14" x14ac:dyDescent="0.25">
      <c r="B11" s="11" t="s">
        <v>20</v>
      </c>
      <c r="C11" s="12">
        <v>11499</v>
      </c>
      <c r="D11" s="13">
        <f>C11/M11*100</f>
        <v>97.573186253712336</v>
      </c>
      <c r="E11" s="12">
        <v>120</v>
      </c>
      <c r="F11" s="13">
        <f>E11/M11*100</f>
        <v>1.0182435299109036</v>
      </c>
      <c r="G11" s="12">
        <v>12</v>
      </c>
      <c r="H11" s="13">
        <f>G11/M11*100</f>
        <v>0.10182435299109036</v>
      </c>
      <c r="I11" s="12">
        <v>127</v>
      </c>
      <c r="J11" s="13">
        <f>I11/M11*100</f>
        <v>1.0776410691557063</v>
      </c>
      <c r="K11" s="12">
        <v>27</v>
      </c>
      <c r="L11" s="13">
        <f>K11/M11*100</f>
        <v>0.22910479422995331</v>
      </c>
      <c r="M11" s="12">
        <v>11785</v>
      </c>
      <c r="N11" s="14">
        <f>M11/$M$26*100</f>
        <v>6.1016018970105517</v>
      </c>
    </row>
    <row r="12" spans="2:14" x14ac:dyDescent="0.25">
      <c r="B12" s="11" t="s">
        <v>21</v>
      </c>
      <c r="C12" s="12">
        <v>8842</v>
      </c>
      <c r="D12" s="13">
        <f>C12/M12*100</f>
        <v>97.928895780263588</v>
      </c>
      <c r="E12" s="12">
        <v>100</v>
      </c>
      <c r="F12" s="13">
        <f>E12/M12*100</f>
        <v>1.1075423634954036</v>
      </c>
      <c r="G12" s="12">
        <v>1</v>
      </c>
      <c r="H12" s="13">
        <f>G12/M12*100</f>
        <v>1.1075423634954036E-2</v>
      </c>
      <c r="I12" s="12">
        <v>69</v>
      </c>
      <c r="J12" s="13">
        <f>I12/M12*100</f>
        <v>0.76420423081182853</v>
      </c>
      <c r="K12" s="12">
        <v>17</v>
      </c>
      <c r="L12" s="13">
        <f>K12/M12*100</f>
        <v>0.18828220179421862</v>
      </c>
      <c r="M12" s="12">
        <v>9029</v>
      </c>
      <c r="N12" s="14">
        <f>M12/$M$26*100</f>
        <v>4.674702038872149</v>
      </c>
    </row>
    <row r="13" spans="2:14" x14ac:dyDescent="0.25">
      <c r="B13" s="11" t="s">
        <v>22</v>
      </c>
      <c r="C13" s="12">
        <v>5173</v>
      </c>
      <c r="D13" s="13">
        <f>C13/M13*100</f>
        <v>98.477060727203508</v>
      </c>
      <c r="E13" s="12">
        <v>23</v>
      </c>
      <c r="F13" s="13">
        <f>E13/M13*100</f>
        <v>0.43784504092899301</v>
      </c>
      <c r="G13" s="12">
        <v>1</v>
      </c>
      <c r="H13" s="13">
        <f>G13/M13*100</f>
        <v>1.9036740909956214E-2</v>
      </c>
      <c r="I13" s="12">
        <v>42</v>
      </c>
      <c r="J13" s="13">
        <f>I13/M13*100</f>
        <v>0.79954311821816104</v>
      </c>
      <c r="K13" s="12">
        <v>14</v>
      </c>
      <c r="L13" s="13">
        <f>K13/M13*100</f>
        <v>0.266514372739387</v>
      </c>
      <c r="M13" s="12">
        <v>5253</v>
      </c>
      <c r="N13" s="14">
        <f>M13/$M$26*100</f>
        <v>2.7197042651672829</v>
      </c>
    </row>
    <row r="14" spans="2:14" x14ac:dyDescent="0.25">
      <c r="B14" s="11" t="s">
        <v>23</v>
      </c>
      <c r="C14" s="12">
        <v>6456</v>
      </c>
      <c r="D14" s="13">
        <f>C14/M14*100</f>
        <v>96.661176822877678</v>
      </c>
      <c r="E14" s="12">
        <v>92</v>
      </c>
      <c r="F14" s="13">
        <f>E14/M14*100</f>
        <v>1.3774517143284921</v>
      </c>
      <c r="G14" s="12">
        <v>9</v>
      </c>
      <c r="H14" s="13">
        <f>G14/M14*100</f>
        <v>0.13475071118430904</v>
      </c>
      <c r="I14" s="12">
        <v>114</v>
      </c>
      <c r="J14" s="13">
        <f>I14/M14*100</f>
        <v>1.7068423416679146</v>
      </c>
      <c r="K14" s="12">
        <v>8</v>
      </c>
      <c r="L14" s="13">
        <f>K14/M14*100</f>
        <v>0.11977840994160803</v>
      </c>
      <c r="M14" s="12">
        <v>6679</v>
      </c>
      <c r="N14" s="14">
        <f>M14/$M$26*100</f>
        <v>3.4580058608513764</v>
      </c>
    </row>
    <row r="15" spans="2:14" x14ac:dyDescent="0.25">
      <c r="B15" s="11" t="s">
        <v>24</v>
      </c>
      <c r="C15" s="12">
        <v>14777</v>
      </c>
      <c r="D15" s="13">
        <f>C15/M15*100</f>
        <v>93.578620733329103</v>
      </c>
      <c r="E15" s="12">
        <v>514</v>
      </c>
      <c r="F15" s="13">
        <f>E15/M15*100</f>
        <v>3.2550186815274524</v>
      </c>
      <c r="G15" s="12">
        <v>43</v>
      </c>
      <c r="H15" s="13">
        <f>G15/M15*100</f>
        <v>0.27230701032233551</v>
      </c>
      <c r="I15" s="12">
        <v>368</v>
      </c>
      <c r="J15" s="13">
        <f>I15/M15*100</f>
        <v>2.3304413906655692</v>
      </c>
      <c r="K15" s="12">
        <v>89</v>
      </c>
      <c r="L15" s="13">
        <f>K15/M15*100</f>
        <v>0.5636121841555316</v>
      </c>
      <c r="M15" s="12">
        <v>15791</v>
      </c>
      <c r="N15" s="14">
        <f>M15/$M$26*100</f>
        <v>8.1756805732451099</v>
      </c>
    </row>
    <row r="16" spans="2:14" x14ac:dyDescent="0.25">
      <c r="B16" s="11" t="s">
        <v>25</v>
      </c>
      <c r="C16" s="12">
        <v>5546</v>
      </c>
      <c r="D16" s="13">
        <f>C16/M16*100</f>
        <v>96.771942069446865</v>
      </c>
      <c r="E16" s="12">
        <v>110</v>
      </c>
      <c r="F16" s="13">
        <f>E16/M16*100</f>
        <v>1.9193857965451053</v>
      </c>
      <c r="G16" s="12">
        <v>5</v>
      </c>
      <c r="H16" s="13">
        <f>G16/M16*100</f>
        <v>8.7244808933868434E-2</v>
      </c>
      <c r="I16" s="12">
        <v>53</v>
      </c>
      <c r="J16" s="13">
        <f>I16/M16*100</f>
        <v>0.92479497469900529</v>
      </c>
      <c r="K16" s="12">
        <v>17</v>
      </c>
      <c r="L16" s="13">
        <f>K16/M16*100</f>
        <v>0.29663235037515268</v>
      </c>
      <c r="M16" s="12">
        <v>5731</v>
      </c>
      <c r="N16" s="14">
        <f>M16/$M$26*100</f>
        <v>2.9671854452072526</v>
      </c>
    </row>
    <row r="17" spans="2:14" x14ac:dyDescent="0.25">
      <c r="B17" s="11" t="s">
        <v>26</v>
      </c>
      <c r="C17" s="12">
        <v>3837</v>
      </c>
      <c r="D17" s="13">
        <f>C17/M17*100</f>
        <v>94.553967471660911</v>
      </c>
      <c r="E17" s="12">
        <v>106</v>
      </c>
      <c r="F17" s="13">
        <f>E17/M17*100</f>
        <v>2.6121241991128632</v>
      </c>
      <c r="G17" s="12">
        <v>7</v>
      </c>
      <c r="H17" s="13">
        <f>G17/M17*100</f>
        <v>0.17249876786594381</v>
      </c>
      <c r="I17" s="12">
        <v>91</v>
      </c>
      <c r="J17" s="13">
        <f>I17/M17*100</f>
        <v>2.2424839822572697</v>
      </c>
      <c r="K17" s="12">
        <v>17</v>
      </c>
      <c r="L17" s="13">
        <f>K17/M17*100</f>
        <v>0.41892557910300637</v>
      </c>
      <c r="M17" s="12">
        <v>4058</v>
      </c>
      <c r="N17" s="14">
        <f>M17/$M$26*100</f>
        <v>2.1010013150673581</v>
      </c>
    </row>
    <row r="18" spans="2:14" x14ac:dyDescent="0.25">
      <c r="B18" s="11" t="s">
        <v>27</v>
      </c>
      <c r="C18" s="12">
        <v>10130</v>
      </c>
      <c r="D18" s="13">
        <f>C18/M18*100</f>
        <v>97.385118246491061</v>
      </c>
      <c r="E18" s="12">
        <v>117</v>
      </c>
      <c r="F18" s="13">
        <f>E18/M18*100</f>
        <v>1.124783695443184</v>
      </c>
      <c r="G18" s="12">
        <v>4</v>
      </c>
      <c r="H18" s="13">
        <f>G18/M18*100</f>
        <v>3.8454143433955007E-2</v>
      </c>
      <c r="I18" s="12">
        <v>107</v>
      </c>
      <c r="J18" s="13">
        <f>I18/M18*100</f>
        <v>1.0286483368582966</v>
      </c>
      <c r="K18" s="12">
        <v>44</v>
      </c>
      <c r="L18" s="13">
        <f>K18/M18*100</f>
        <v>0.42299557777350516</v>
      </c>
      <c r="M18" s="12">
        <v>10402</v>
      </c>
      <c r="N18" s="14">
        <f>M18/$M$26*100</f>
        <v>5.3855632526689661</v>
      </c>
    </row>
    <row r="19" spans="2:14" x14ac:dyDescent="0.25">
      <c r="B19" s="11" t="s">
        <v>28</v>
      </c>
      <c r="C19" s="12">
        <v>15298</v>
      </c>
      <c r="D19" s="13">
        <f>C19/M19*100</f>
        <v>97.757045178605665</v>
      </c>
      <c r="E19" s="12">
        <v>124</v>
      </c>
      <c r="F19" s="13">
        <f>E19/M19*100</f>
        <v>0.79238289986580612</v>
      </c>
      <c r="G19" s="12">
        <v>11</v>
      </c>
      <c r="H19" s="13">
        <f>G19/M19*100</f>
        <v>7.0292031439708608E-2</v>
      </c>
      <c r="I19" s="12">
        <v>157</v>
      </c>
      <c r="J19" s="13">
        <f>I19/M19*100</f>
        <v>1.0032589941849319</v>
      </c>
      <c r="K19" s="12">
        <v>59</v>
      </c>
      <c r="L19" s="13">
        <f>K19/M19*100</f>
        <v>0.3770208959038916</v>
      </c>
      <c r="M19" s="12">
        <v>15649</v>
      </c>
      <c r="N19" s="14">
        <f>M19/$M$26*100</f>
        <v>8.1021610595093865</v>
      </c>
    </row>
    <row r="20" spans="2:14" x14ac:dyDescent="0.25">
      <c r="B20" s="11" t="s">
        <v>29</v>
      </c>
      <c r="C20" s="12">
        <v>6556</v>
      </c>
      <c r="D20" s="13">
        <f>C20/M20*100</f>
        <v>98.040975026170187</v>
      </c>
      <c r="E20" s="12">
        <v>41</v>
      </c>
      <c r="F20" s="13">
        <f>E20/M20*100</f>
        <v>0.61312995364139378</v>
      </c>
      <c r="G20" s="12">
        <v>7</v>
      </c>
      <c r="H20" s="13">
        <f>G20/M20*100</f>
        <v>0.10468072379243307</v>
      </c>
      <c r="I20" s="12">
        <v>39</v>
      </c>
      <c r="J20" s="13">
        <f>I20/M20*100</f>
        <v>0.58322117541498431</v>
      </c>
      <c r="K20" s="12">
        <v>44</v>
      </c>
      <c r="L20" s="13">
        <f>K20/M20*100</f>
        <v>0.65799312098100793</v>
      </c>
      <c r="M20" s="12">
        <v>6687</v>
      </c>
      <c r="N20" s="14">
        <f>M20/$M$26*100</f>
        <v>3.4621478052871919</v>
      </c>
    </row>
    <row r="21" spans="2:14" x14ac:dyDescent="0.25">
      <c r="B21" s="11" t="s">
        <v>30</v>
      </c>
      <c r="C21" s="12">
        <v>9301</v>
      </c>
      <c r="D21" s="13">
        <f>C21/M21*100</f>
        <v>96.704096485755869</v>
      </c>
      <c r="E21" s="12">
        <v>164</v>
      </c>
      <c r="F21" s="13">
        <f>E21/M21*100</f>
        <v>1.7051362029527968</v>
      </c>
      <c r="G21" s="12">
        <v>11</v>
      </c>
      <c r="H21" s="13">
        <f>G21/M21*100</f>
        <v>0.11436889166146808</v>
      </c>
      <c r="I21" s="12">
        <v>118</v>
      </c>
      <c r="J21" s="13">
        <f>I21/M21*100</f>
        <v>1.2268662923684759</v>
      </c>
      <c r="K21" s="12">
        <v>24</v>
      </c>
      <c r="L21" s="13">
        <f>K21/M21*100</f>
        <v>0.24953212726138491</v>
      </c>
      <c r="M21" s="12">
        <v>9618</v>
      </c>
      <c r="N21" s="14">
        <f>M21/$M$26*100</f>
        <v>4.9796526979590565</v>
      </c>
    </row>
    <row r="22" spans="2:14" x14ac:dyDescent="0.25">
      <c r="B22" s="11" t="s">
        <v>31</v>
      </c>
      <c r="C22" s="12">
        <v>8200</v>
      </c>
      <c r="D22" s="13">
        <f>C22/M22*100</f>
        <v>95.727293952836803</v>
      </c>
      <c r="E22" s="12">
        <v>145</v>
      </c>
      <c r="F22" s="13">
        <f>E22/M22*100</f>
        <v>1.6927387345318703</v>
      </c>
      <c r="G22" s="12">
        <v>24</v>
      </c>
      <c r="H22" s="13">
        <f>G22/M22*100</f>
        <v>0.28017744571561992</v>
      </c>
      <c r="I22" s="12">
        <v>150</v>
      </c>
      <c r="J22" s="13">
        <f>I22/M22*100</f>
        <v>1.7511090357226242</v>
      </c>
      <c r="K22" s="12">
        <v>47</v>
      </c>
      <c r="L22" s="13">
        <f>K22/M22*100</f>
        <v>0.54868083119308897</v>
      </c>
      <c r="M22" s="12">
        <v>8566</v>
      </c>
      <c r="N22" s="14">
        <f>M22/$M$26*100</f>
        <v>4.4349870046493329</v>
      </c>
    </row>
    <row r="23" spans="2:14" x14ac:dyDescent="0.25">
      <c r="B23" s="11" t="s">
        <v>32</v>
      </c>
      <c r="C23" s="12">
        <v>9177</v>
      </c>
      <c r="D23" s="13">
        <f>C23/M23*100</f>
        <v>94.735212139981414</v>
      </c>
      <c r="E23" s="12">
        <v>304</v>
      </c>
      <c r="F23" s="13">
        <f>E23/M23*100</f>
        <v>3.1382264891091154</v>
      </c>
      <c r="G23" s="12">
        <v>14</v>
      </c>
      <c r="H23" s="13">
        <f>G23/M23*100</f>
        <v>0.14452358831423556</v>
      </c>
      <c r="I23" s="12">
        <v>143</v>
      </c>
      <c r="J23" s="13">
        <f>I23/M23*100</f>
        <v>1.4762052234954062</v>
      </c>
      <c r="K23" s="12">
        <v>49</v>
      </c>
      <c r="L23" s="13">
        <f>K23/M23*100</f>
        <v>0.5058325590998245</v>
      </c>
      <c r="M23" s="12">
        <v>9687</v>
      </c>
      <c r="N23" s="14">
        <f>M23/$M$26*100</f>
        <v>5.0153769687179643</v>
      </c>
    </row>
    <row r="24" spans="2:14" x14ac:dyDescent="0.25">
      <c r="B24" s="11" t="s">
        <v>33</v>
      </c>
      <c r="C24" s="12">
        <v>7552</v>
      </c>
      <c r="D24" s="13">
        <f>C24/M24*100</f>
        <v>97.445161290322574</v>
      </c>
      <c r="E24" s="12">
        <v>88</v>
      </c>
      <c r="F24" s="13">
        <f>E24/M24*100</f>
        <v>1.1354838709677419</v>
      </c>
      <c r="G24" s="12">
        <v>10</v>
      </c>
      <c r="H24" s="13">
        <f>G24/M24*100</f>
        <v>0.12903225806451613</v>
      </c>
      <c r="I24" s="12">
        <v>64</v>
      </c>
      <c r="J24" s="13">
        <f>I24/M24*100</f>
        <v>0.82580645161290323</v>
      </c>
      <c r="K24" s="12">
        <v>36</v>
      </c>
      <c r="L24" s="13">
        <f>K24/M24*100</f>
        <v>0.46451612903225803</v>
      </c>
      <c r="M24" s="12">
        <v>7750</v>
      </c>
      <c r="N24" s="14">
        <f>M24/$M$26*100</f>
        <v>4.0125086721961623</v>
      </c>
    </row>
    <row r="25" spans="2:14" ht="15.75" thickBot="1" x14ac:dyDescent="0.3">
      <c r="B25" s="15" t="s">
        <v>34</v>
      </c>
      <c r="C25" s="16">
        <v>16000</v>
      </c>
      <c r="D25" s="17">
        <f>C25/M25*100</f>
        <v>97.436209731441451</v>
      </c>
      <c r="E25" s="16">
        <v>197</v>
      </c>
      <c r="F25" s="17">
        <f>E25/M25*100</f>
        <v>1.1996833323183729</v>
      </c>
      <c r="G25" s="16">
        <v>9</v>
      </c>
      <c r="H25" s="17">
        <f>G25/M25*100</f>
        <v>5.4807867973935817E-2</v>
      </c>
      <c r="I25" s="16">
        <v>186</v>
      </c>
      <c r="J25" s="17">
        <f>I25/M25*100</f>
        <v>1.1326959381280068</v>
      </c>
      <c r="K25" s="16">
        <v>29</v>
      </c>
      <c r="L25" s="17">
        <f>K25/M25*100</f>
        <v>0.17660313013823761</v>
      </c>
      <c r="M25" s="16">
        <v>16421</v>
      </c>
      <c r="N25" s="18">
        <f>M25/$M$26*100</f>
        <v>8.5018586975655719</v>
      </c>
    </row>
    <row r="26" spans="2:14" ht="15.75" thickBot="1" x14ac:dyDescent="0.3">
      <c r="B26" s="19" t="s">
        <v>12</v>
      </c>
      <c r="C26" s="20">
        <v>186333</v>
      </c>
      <c r="D26" s="21">
        <f>C26/M26*100</f>
        <v>96.472616569848711</v>
      </c>
      <c r="E26" s="20">
        <v>3142</v>
      </c>
      <c r="F26" s="21">
        <f>E26/M26*100</f>
        <v>1.6267486771664958</v>
      </c>
      <c r="G26" s="20">
        <v>216</v>
      </c>
      <c r="H26" s="21">
        <f>G26/M26*100</f>
        <v>0.11183249976701563</v>
      </c>
      <c r="I26" s="20">
        <v>2790</v>
      </c>
      <c r="J26" s="21">
        <f>I26/M26*100</f>
        <v>1.4445031219906186</v>
      </c>
      <c r="K26" s="20">
        <v>665</v>
      </c>
      <c r="L26" s="21">
        <f>K26/M26*100</f>
        <v>0.34429913122715455</v>
      </c>
      <c r="M26" s="20">
        <v>193146</v>
      </c>
      <c r="N26" s="22">
        <f>M26/$M$26*100</f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maja.stokanovic</dc:creator>
  <cp:lastModifiedBy>maja.stokanovic</cp:lastModifiedBy>
  <dcterms:created xsi:type="dcterms:W3CDTF">2014-10-27T13:46:04Z</dcterms:created>
  <dcterms:modified xsi:type="dcterms:W3CDTF">2014-10-27T13:51:05Z</dcterms:modified>
</cp:coreProperties>
</file>