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VANA\Sabatina 2018_Vana\ZA U HOTEL\"/>
    </mc:Choice>
  </mc:AlternateContent>
  <xr:revisionPtr revIDLastSave="0" documentId="8_{DEE19C9B-E552-46B2-9B4C-CCFB43692A4F}" xr6:coauthVersionLast="38" xr6:coauthVersionMax="38" xr10:uidLastSave="{00000000-0000-0000-0000-000000000000}"/>
  <bookViews>
    <workbookView xWindow="0" yWindow="0" windowWidth="16457" windowHeight="4843" xr2:uid="{304C312E-85C0-4F70-AE40-CC5615EC026D}"/>
  </bookViews>
  <sheets>
    <sheet name="ZA PRINT" sheetId="1" r:id="rId1"/>
  </sheets>
  <definedNames>
    <definedName name="_GoBack" localSheetId="0">'ZA PRINT'!#REF!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K19" i="1"/>
  <c r="H19" i="1"/>
  <c r="G19" i="1"/>
  <c r="D19" i="1"/>
  <c r="AF18" i="1"/>
  <c r="AF17" i="1"/>
  <c r="AF16" i="1"/>
  <c r="M16" i="1"/>
  <c r="L16" i="1"/>
  <c r="K16" i="1"/>
  <c r="J16" i="1"/>
  <c r="I16" i="1"/>
  <c r="H16" i="1"/>
  <c r="G16" i="1"/>
  <c r="F16" i="1"/>
  <c r="E16" i="1"/>
  <c r="D16" i="1"/>
  <c r="C16" i="1"/>
  <c r="B16" i="1"/>
  <c r="AF15" i="1"/>
  <c r="AF14" i="1"/>
  <c r="AF13" i="1"/>
  <c r="AF12" i="1"/>
  <c r="AF11" i="1"/>
  <c r="AF10" i="1"/>
  <c r="AF9" i="1"/>
  <c r="AF8" i="1"/>
  <c r="AF7" i="1"/>
  <c r="AF6" i="1"/>
  <c r="AF5" i="1"/>
  <c r="AF4" i="1"/>
  <c r="M3" i="1"/>
  <c r="M19" i="1" s="1"/>
  <c r="L3" i="1"/>
  <c r="K3" i="1"/>
  <c r="J3" i="1"/>
  <c r="J19" i="1" s="1"/>
  <c r="I3" i="1"/>
  <c r="I19" i="1" s="1"/>
  <c r="H3" i="1"/>
  <c r="G3" i="1"/>
  <c r="F3" i="1"/>
  <c r="F19" i="1" s="1"/>
  <c r="E3" i="1"/>
  <c r="E19" i="1" s="1"/>
  <c r="D3" i="1"/>
  <c r="C3" i="1"/>
  <c r="C19" i="1" s="1"/>
  <c r="B3" i="1"/>
  <c r="B19" i="1" s="1"/>
</calcChain>
</file>

<file path=xl/sharedStrings.xml><?xml version="1.0" encoding="utf-8"?>
<sst xmlns="http://schemas.openxmlformats.org/spreadsheetml/2006/main" count="31" uniqueCount="31">
  <si>
    <t>UZORCI VINA I JAP-a</t>
  </si>
  <si>
    <t>OSVOJENE NAGRADE</t>
  </si>
  <si>
    <t>Buteljirana vina</t>
  </si>
  <si>
    <t>Jaka alkoh. pića</t>
  </si>
  <si>
    <t>Otvorena vina</t>
  </si>
  <si>
    <t>Mlada vina</t>
  </si>
  <si>
    <t>Šampioni</t>
  </si>
  <si>
    <t>Vice-            šampioni</t>
  </si>
  <si>
    <t>Najbolje ocijenjeni</t>
  </si>
  <si>
    <t>Veliko zlato</t>
  </si>
  <si>
    <t>Zlato</t>
  </si>
  <si>
    <t>Srebro</t>
  </si>
  <si>
    <t>Bronca</t>
  </si>
  <si>
    <t>Diploma</t>
  </si>
  <si>
    <t>HRVATSKA</t>
  </si>
  <si>
    <t>Dubrovačko-neretvanska županija</t>
  </si>
  <si>
    <t>Istarska županija</t>
  </si>
  <si>
    <t>Ličko-senjska županija</t>
  </si>
  <si>
    <t>Međimurska županija</t>
  </si>
  <si>
    <t>Osječko-baranjska županija</t>
  </si>
  <si>
    <t>Primorsko-goranska županija</t>
  </si>
  <si>
    <t>Splitsko-dalmatinska županija</t>
  </si>
  <si>
    <t>Šibensko-kninska županija</t>
  </si>
  <si>
    <t>Varaždinska županija</t>
  </si>
  <si>
    <t>Vukovarsko-srijemska županija</t>
  </si>
  <si>
    <t>Zadarska županija</t>
  </si>
  <si>
    <t>Zagrebačka županija i Grad Zagreb</t>
  </si>
  <si>
    <t>INOZEMSTVO</t>
  </si>
  <si>
    <t>Bosna i Hercegovina</t>
  </si>
  <si>
    <t>Slovenija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</si>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</sst>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rgb="FF595959"/>
      <name val="Calibri"/>
      <family val="2"/>
      <charset val="238"/>
      <scheme val="minor"/>
    </font>
    <font>
      <b/>
      <sz val="12"/>
      <color rgb="FF595959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9"/>
      <color rgb="FF595959"/>
      <name val="Calibri"/>
      <family val="2"/>
      <charset val="238"/>
      <scheme val="minor"/>
    </font>
    <font>
      <sz val="10"/>
      <color rgb="FF595959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sz val="10"/>
      <color theme="6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5" xfId="0" applyFont="1" applyBorder="1" applyAlignment="1">
      <alignment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8" fillId="0" borderId="1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8" fillId="0" borderId="14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0" fillId="0" borderId="0" xfId="0" applyBorder="1"/>
    <xf numFmtId="0" fontId="7" fillId="0" borderId="1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0" fillId="0" borderId="10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91BE-B578-4FEF-BE76-AE5762FAB1EA}">
  <dimension ref="A1:AF27"/>
  <sheetViews>
    <sheetView tabSelected="1" workbookViewId="0">
      <selection activeCell="M22" sqref="M22"/>
    </sheetView>
  </sheetViews>
  <sheetFormatPr defaultRowHeight="14.6" x14ac:dyDescent="0.4"/>
  <cols>
    <col min="1" max="1" width="28.84375" customWidth="1"/>
    <col min="2" max="13" width="8.23046875" customWidth="1"/>
    <col min="16" max="17" width="9.23046875" style="3"/>
    <col min="18" max="18" width="9.23046875" style="4"/>
    <col min="19" max="19" width="9.23046875" style="5"/>
    <col min="20" max="20" width="9.23046875" style="6"/>
    <col min="21" max="21" width="9.23046875" style="3"/>
    <col min="22" max="22" width="9.23046875" style="4"/>
    <col min="23" max="23" width="9.23046875" style="5"/>
    <col min="24" max="24" width="9.23046875" style="6"/>
    <col min="25" max="25" width="9.23046875" style="3"/>
    <col min="26" max="26" width="9.23046875" style="4"/>
    <col min="27" max="27" width="9.23046875" style="5"/>
    <col min="28" max="28" width="9.23046875" style="6"/>
    <col min="30" max="30" width="9.23046875" style="7"/>
    <col min="31" max="31" width="9.23046875" style="8"/>
  </cols>
  <sheetData>
    <row r="1" spans="1:32" ht="16.3" thickBot="1" x14ac:dyDescent="0.5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  <c r="J1" s="2"/>
      <c r="K1" s="2"/>
      <c r="L1" s="2"/>
      <c r="M1" s="2"/>
    </row>
    <row r="2" spans="1:32" s="13" customFormat="1" ht="25" customHeight="1" thickBot="1" x14ac:dyDescent="0.45">
      <c r="A2" s="9"/>
      <c r="B2" s="10" t="s">
        <v>2</v>
      </c>
      <c r="C2" s="11" t="s">
        <v>3</v>
      </c>
      <c r="D2" s="11" t="s">
        <v>4</v>
      </c>
      <c r="E2" s="12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2" t="s">
        <v>13</v>
      </c>
      <c r="P2" s="14"/>
      <c r="Q2" s="14"/>
      <c r="R2" s="15"/>
      <c r="S2" s="16"/>
      <c r="T2" s="17"/>
      <c r="U2" s="14"/>
      <c r="V2" s="15"/>
      <c r="W2" s="16"/>
      <c r="X2" s="17"/>
      <c r="Y2" s="14"/>
      <c r="Z2" s="15"/>
      <c r="AA2" s="16"/>
      <c r="AB2" s="17"/>
      <c r="AD2" s="18"/>
      <c r="AE2" s="19"/>
    </row>
    <row r="3" spans="1:32" s="21" customFormat="1" ht="17.149999999999999" customHeight="1" thickBot="1" x14ac:dyDescent="0.45">
      <c r="A3" s="20" t="s">
        <v>14</v>
      </c>
      <c r="B3" s="20">
        <f>SUM(B7+B4+B5+B6+B8+B9+B10+B11+B12+B13+B14+B15)</f>
        <v>109</v>
      </c>
      <c r="C3" s="20">
        <f t="shared" ref="C3:M3" si="0">SUM(C7+C4+C5+C6+C8+C9+C10+C11+C12+C13+C14+C15)</f>
        <v>59</v>
      </c>
      <c r="D3" s="20">
        <f t="shared" si="0"/>
        <v>106</v>
      </c>
      <c r="E3" s="20">
        <f t="shared" si="0"/>
        <v>91</v>
      </c>
      <c r="F3" s="20">
        <f t="shared" si="0"/>
        <v>4</v>
      </c>
      <c r="G3" s="20">
        <f t="shared" si="0"/>
        <v>2</v>
      </c>
      <c r="H3" s="20">
        <f t="shared" si="0"/>
        <v>4</v>
      </c>
      <c r="I3" s="20">
        <f t="shared" si="0"/>
        <v>6</v>
      </c>
      <c r="J3" s="20">
        <f t="shared" si="0"/>
        <v>147</v>
      </c>
      <c r="K3" s="20">
        <f t="shared" si="0"/>
        <v>120</v>
      </c>
      <c r="L3" s="20">
        <f t="shared" si="0"/>
        <v>56</v>
      </c>
      <c r="M3" s="20">
        <f t="shared" si="0"/>
        <v>26</v>
      </c>
      <c r="P3" s="22"/>
      <c r="Q3" s="22"/>
      <c r="R3" s="15"/>
      <c r="S3" s="16"/>
      <c r="T3" s="17"/>
      <c r="U3" s="22"/>
      <c r="V3" s="15"/>
      <c r="W3" s="16"/>
      <c r="X3" s="17"/>
      <c r="Y3" s="22"/>
      <c r="Z3" s="15"/>
      <c r="AA3" s="16"/>
      <c r="AB3" s="17"/>
      <c r="AD3" s="18"/>
      <c r="AE3" s="19"/>
    </row>
    <row r="4" spans="1:32" ht="15" customHeight="1" x14ac:dyDescent="0.4">
      <c r="A4" s="23" t="s">
        <v>15</v>
      </c>
      <c r="B4" s="24">
        <v>43</v>
      </c>
      <c r="C4" s="25">
        <v>21</v>
      </c>
      <c r="D4" s="25">
        <v>3</v>
      </c>
      <c r="E4" s="26">
        <v>4</v>
      </c>
      <c r="F4" s="24">
        <v>2</v>
      </c>
      <c r="G4" s="25">
        <v>0</v>
      </c>
      <c r="H4" s="25">
        <v>1</v>
      </c>
      <c r="I4" s="25">
        <v>0</v>
      </c>
      <c r="J4" s="25">
        <v>33</v>
      </c>
      <c r="K4" s="25">
        <v>21</v>
      </c>
      <c r="L4" s="25">
        <v>8</v>
      </c>
      <c r="M4" s="26">
        <v>6</v>
      </c>
      <c r="N4" s="27"/>
      <c r="U4" s="28"/>
      <c r="Y4" s="28"/>
      <c r="Z4" s="29"/>
      <c r="AA4" s="30"/>
      <c r="AB4" s="31"/>
      <c r="AC4" s="32">
        <v>4</v>
      </c>
      <c r="AD4" s="33">
        <v>0</v>
      </c>
      <c r="AE4" s="8">
        <v>0</v>
      </c>
      <c r="AF4">
        <f>(AC4+AD4+AE4)</f>
        <v>4</v>
      </c>
    </row>
    <row r="5" spans="1:32" ht="15" customHeight="1" x14ac:dyDescent="0.4">
      <c r="A5" s="23" t="s">
        <v>16</v>
      </c>
      <c r="B5" s="34">
        <v>5</v>
      </c>
      <c r="C5" s="35">
        <v>3</v>
      </c>
      <c r="D5" s="35">
        <v>0</v>
      </c>
      <c r="E5" s="36">
        <v>0</v>
      </c>
      <c r="F5" s="34">
        <v>0</v>
      </c>
      <c r="G5" s="35">
        <v>0</v>
      </c>
      <c r="H5" s="35">
        <v>0</v>
      </c>
      <c r="I5" s="35">
        <v>0</v>
      </c>
      <c r="J5" s="35">
        <v>1</v>
      </c>
      <c r="K5" s="35">
        <v>6</v>
      </c>
      <c r="L5" s="35">
        <v>1</v>
      </c>
      <c r="M5" s="36">
        <v>0</v>
      </c>
      <c r="N5" s="27"/>
      <c r="U5" s="28"/>
      <c r="Y5" s="28"/>
      <c r="Z5" s="29"/>
      <c r="AA5" s="30"/>
      <c r="AB5" s="31"/>
      <c r="AC5" s="32">
        <v>0</v>
      </c>
      <c r="AD5" s="7">
        <v>0</v>
      </c>
      <c r="AE5" s="8">
        <v>0</v>
      </c>
      <c r="AF5">
        <f>(AC5+AD5+AE5)</f>
        <v>0</v>
      </c>
    </row>
    <row r="6" spans="1:32" ht="15" customHeight="1" x14ac:dyDescent="0.4">
      <c r="A6" s="23" t="s">
        <v>17</v>
      </c>
      <c r="B6" s="34">
        <v>0</v>
      </c>
      <c r="C6" s="35">
        <v>0</v>
      </c>
      <c r="D6" s="35">
        <v>3</v>
      </c>
      <c r="E6" s="36">
        <v>2</v>
      </c>
      <c r="F6" s="34">
        <v>0</v>
      </c>
      <c r="G6" s="35">
        <v>0</v>
      </c>
      <c r="H6" s="35">
        <v>0</v>
      </c>
      <c r="I6" s="35">
        <v>0</v>
      </c>
      <c r="J6" s="35">
        <v>4</v>
      </c>
      <c r="K6" s="35">
        <v>1</v>
      </c>
      <c r="L6" s="35">
        <v>0</v>
      </c>
      <c r="M6" s="36">
        <v>0</v>
      </c>
      <c r="N6" s="27"/>
      <c r="U6" s="28"/>
      <c r="Y6" s="28"/>
      <c r="Z6" s="29"/>
      <c r="AA6" s="30"/>
      <c r="AB6" s="31"/>
      <c r="AC6" s="32">
        <v>0</v>
      </c>
      <c r="AD6" s="7">
        <v>0</v>
      </c>
      <c r="AE6" s="8">
        <v>0</v>
      </c>
      <c r="AF6">
        <f t="shared" ref="AF6:AF18" si="1">(AC6+AD6+AE6)</f>
        <v>0</v>
      </c>
    </row>
    <row r="7" spans="1:32" ht="15" customHeight="1" x14ac:dyDescent="0.4">
      <c r="A7" s="37" t="s">
        <v>18</v>
      </c>
      <c r="B7" s="34">
        <v>3</v>
      </c>
      <c r="C7" s="35">
        <v>0</v>
      </c>
      <c r="D7" s="35">
        <v>0</v>
      </c>
      <c r="E7" s="36">
        <v>0</v>
      </c>
      <c r="F7" s="34">
        <v>0</v>
      </c>
      <c r="G7" s="35">
        <v>0</v>
      </c>
      <c r="H7" s="35">
        <v>0</v>
      </c>
      <c r="I7" s="35">
        <v>0</v>
      </c>
      <c r="J7" s="35">
        <v>0</v>
      </c>
      <c r="K7" s="35">
        <v>3</v>
      </c>
      <c r="L7" s="35">
        <v>0</v>
      </c>
      <c r="M7" s="36">
        <v>0</v>
      </c>
      <c r="N7" s="27"/>
      <c r="P7" s="38"/>
      <c r="Q7" s="28"/>
      <c r="U7" s="28"/>
      <c r="Y7" s="28"/>
      <c r="Z7" s="29"/>
      <c r="AA7" s="30"/>
      <c r="AB7" s="31"/>
      <c r="AC7" s="32">
        <v>1</v>
      </c>
      <c r="AD7" s="7">
        <v>0</v>
      </c>
      <c r="AE7" s="8">
        <v>0</v>
      </c>
      <c r="AF7">
        <f>(AC7+AD7+AE7)</f>
        <v>1</v>
      </c>
    </row>
    <row r="8" spans="1:32" ht="15" customHeight="1" x14ac:dyDescent="0.4">
      <c r="A8" s="23" t="s">
        <v>19</v>
      </c>
      <c r="B8" s="34">
        <v>1</v>
      </c>
      <c r="C8" s="35">
        <v>1</v>
      </c>
      <c r="D8" s="35">
        <v>0</v>
      </c>
      <c r="E8" s="36">
        <v>0</v>
      </c>
      <c r="F8" s="34">
        <v>1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6">
        <v>1</v>
      </c>
      <c r="N8" s="27"/>
      <c r="U8" s="28"/>
      <c r="Y8" s="28"/>
      <c r="Z8" s="29"/>
      <c r="AA8" s="30"/>
      <c r="AB8" s="31"/>
      <c r="AC8" s="32">
        <v>0</v>
      </c>
      <c r="AD8" s="7">
        <v>0</v>
      </c>
      <c r="AE8" s="8">
        <v>0</v>
      </c>
      <c r="AF8">
        <f t="shared" si="1"/>
        <v>0</v>
      </c>
    </row>
    <row r="9" spans="1:32" ht="15" customHeight="1" x14ac:dyDescent="0.4">
      <c r="A9" s="23" t="s">
        <v>20</v>
      </c>
      <c r="B9" s="34">
        <v>8</v>
      </c>
      <c r="C9" s="35">
        <v>0</v>
      </c>
      <c r="D9" s="35">
        <v>1</v>
      </c>
      <c r="E9" s="36">
        <v>0</v>
      </c>
      <c r="F9" s="34">
        <v>0</v>
      </c>
      <c r="G9" s="35">
        <v>0</v>
      </c>
      <c r="H9" s="35">
        <v>0</v>
      </c>
      <c r="I9" s="35">
        <v>0</v>
      </c>
      <c r="J9" s="35">
        <v>3</v>
      </c>
      <c r="K9" s="35">
        <v>5</v>
      </c>
      <c r="L9" s="35">
        <v>1</v>
      </c>
      <c r="M9" s="36">
        <v>0</v>
      </c>
      <c r="N9" s="27"/>
      <c r="U9" s="28"/>
      <c r="Y9" s="28"/>
      <c r="Z9" s="29"/>
      <c r="AA9" s="30"/>
      <c r="AB9" s="31"/>
      <c r="AC9" s="32">
        <v>0</v>
      </c>
      <c r="AD9" s="7">
        <v>0</v>
      </c>
      <c r="AE9" s="8">
        <v>0</v>
      </c>
      <c r="AF9">
        <f t="shared" si="1"/>
        <v>0</v>
      </c>
    </row>
    <row r="10" spans="1:32" ht="15" customHeight="1" x14ac:dyDescent="0.4">
      <c r="A10" s="23" t="s">
        <v>21</v>
      </c>
      <c r="B10" s="34">
        <v>20</v>
      </c>
      <c r="C10" s="35">
        <v>13</v>
      </c>
      <c r="D10" s="35">
        <v>49</v>
      </c>
      <c r="E10" s="36">
        <v>20</v>
      </c>
      <c r="F10" s="34">
        <v>0</v>
      </c>
      <c r="G10" s="35">
        <v>0</v>
      </c>
      <c r="H10" s="35">
        <v>0</v>
      </c>
      <c r="I10" s="35">
        <v>1</v>
      </c>
      <c r="J10" s="35">
        <v>36</v>
      </c>
      <c r="K10" s="35">
        <v>34</v>
      </c>
      <c r="L10" s="35">
        <v>23</v>
      </c>
      <c r="M10" s="36">
        <v>8</v>
      </c>
      <c r="N10" s="27"/>
      <c r="U10" s="28"/>
      <c r="Y10" s="28"/>
      <c r="Z10" s="29"/>
      <c r="AA10" s="30"/>
      <c r="AB10" s="31"/>
      <c r="AC10" s="32">
        <v>1</v>
      </c>
      <c r="AD10" s="7">
        <v>6</v>
      </c>
      <c r="AE10" s="8">
        <v>0</v>
      </c>
      <c r="AF10">
        <f t="shared" si="1"/>
        <v>7</v>
      </c>
    </row>
    <row r="11" spans="1:32" ht="15" customHeight="1" x14ac:dyDescent="0.4">
      <c r="A11" s="23" t="s">
        <v>22</v>
      </c>
      <c r="B11" s="34">
        <v>4</v>
      </c>
      <c r="C11" s="35">
        <v>7</v>
      </c>
      <c r="D11" s="35">
        <v>8</v>
      </c>
      <c r="E11" s="36">
        <v>2</v>
      </c>
      <c r="F11" s="34">
        <v>0</v>
      </c>
      <c r="G11" s="35">
        <v>0</v>
      </c>
      <c r="H11" s="35">
        <v>0</v>
      </c>
      <c r="I11" s="35">
        <v>0</v>
      </c>
      <c r="J11" s="35">
        <v>11</v>
      </c>
      <c r="K11" s="35">
        <v>4</v>
      </c>
      <c r="L11" s="35">
        <v>4</v>
      </c>
      <c r="M11" s="36">
        <v>2</v>
      </c>
      <c r="U11" s="28"/>
      <c r="Y11" s="28"/>
      <c r="Z11" s="29"/>
      <c r="AA11" s="30"/>
      <c r="AB11" s="31"/>
      <c r="AC11" s="32">
        <v>0</v>
      </c>
      <c r="AD11" s="7">
        <v>1</v>
      </c>
      <c r="AE11" s="8">
        <v>0</v>
      </c>
      <c r="AF11">
        <f>(AC11+AD11+AE11)</f>
        <v>1</v>
      </c>
    </row>
    <row r="12" spans="1:32" ht="15" customHeight="1" x14ac:dyDescent="0.4">
      <c r="A12" s="23" t="s">
        <v>23</v>
      </c>
      <c r="B12" s="34">
        <v>1</v>
      </c>
      <c r="C12" s="35">
        <v>0</v>
      </c>
      <c r="D12" s="35">
        <v>0</v>
      </c>
      <c r="E12" s="36">
        <v>0</v>
      </c>
      <c r="F12" s="34">
        <v>0</v>
      </c>
      <c r="G12" s="35">
        <v>0</v>
      </c>
      <c r="H12" s="35">
        <v>0</v>
      </c>
      <c r="I12" s="35">
        <v>0</v>
      </c>
      <c r="J12" s="35">
        <v>0</v>
      </c>
      <c r="K12" s="35">
        <v>1</v>
      </c>
      <c r="L12" s="35">
        <v>0</v>
      </c>
      <c r="M12" s="36">
        <v>0</v>
      </c>
      <c r="Q12" s="28"/>
      <c r="U12" s="28"/>
      <c r="Y12" s="28"/>
      <c r="Z12" s="29"/>
      <c r="AA12" s="30"/>
      <c r="AB12" s="31"/>
      <c r="AC12" s="32">
        <v>0</v>
      </c>
      <c r="AD12" s="7">
        <v>0</v>
      </c>
      <c r="AE12" s="8">
        <v>0</v>
      </c>
      <c r="AF12">
        <f>(AC12+AD12+AE12)</f>
        <v>0</v>
      </c>
    </row>
    <row r="13" spans="1:32" ht="15" customHeight="1" x14ac:dyDescent="0.4">
      <c r="A13" s="23" t="s">
        <v>24</v>
      </c>
      <c r="B13" s="34">
        <v>4</v>
      </c>
      <c r="C13" s="35">
        <v>0</v>
      </c>
      <c r="D13" s="35">
        <v>0</v>
      </c>
      <c r="E13" s="36">
        <v>1</v>
      </c>
      <c r="F13" s="34">
        <v>0</v>
      </c>
      <c r="G13" s="35">
        <v>1</v>
      </c>
      <c r="H13" s="35">
        <v>0</v>
      </c>
      <c r="I13" s="35">
        <v>0</v>
      </c>
      <c r="J13" s="35">
        <v>4</v>
      </c>
      <c r="K13" s="35">
        <v>0</v>
      </c>
      <c r="L13" s="35">
        <v>0</v>
      </c>
      <c r="M13" s="36">
        <v>0</v>
      </c>
      <c r="U13" s="28"/>
      <c r="Y13" s="28"/>
      <c r="Z13" s="29"/>
      <c r="AA13" s="30"/>
      <c r="AB13" s="31"/>
      <c r="AC13" s="32">
        <v>1</v>
      </c>
      <c r="AD13" s="7">
        <v>0</v>
      </c>
      <c r="AE13" s="8">
        <v>0</v>
      </c>
      <c r="AF13">
        <f t="shared" ref="AF13" si="2">(AC13+AD13+AE13)</f>
        <v>1</v>
      </c>
    </row>
    <row r="14" spans="1:32" ht="15" customHeight="1" x14ac:dyDescent="0.4">
      <c r="A14" s="23" t="s">
        <v>25</v>
      </c>
      <c r="B14" s="34">
        <v>19</v>
      </c>
      <c r="C14" s="35">
        <v>11</v>
      </c>
      <c r="D14" s="35">
        <v>41</v>
      </c>
      <c r="E14" s="36">
        <v>61</v>
      </c>
      <c r="F14" s="34">
        <v>0</v>
      </c>
      <c r="G14" s="35">
        <v>1</v>
      </c>
      <c r="H14" s="35">
        <v>3</v>
      </c>
      <c r="I14" s="35">
        <v>4</v>
      </c>
      <c r="J14" s="35">
        <v>53</v>
      </c>
      <c r="K14" s="35">
        <v>43</v>
      </c>
      <c r="L14" s="35">
        <v>19</v>
      </c>
      <c r="M14" s="36">
        <v>9</v>
      </c>
      <c r="U14" s="28"/>
      <c r="Y14" s="28"/>
      <c r="Z14" s="29"/>
      <c r="AA14" s="30"/>
      <c r="AB14" s="31"/>
      <c r="AC14" s="32">
        <v>1</v>
      </c>
      <c r="AD14" s="7">
        <v>0</v>
      </c>
      <c r="AE14" s="8">
        <v>2</v>
      </c>
      <c r="AF14">
        <f t="shared" si="1"/>
        <v>3</v>
      </c>
    </row>
    <row r="15" spans="1:32" ht="15" customHeight="1" thickBot="1" x14ac:dyDescent="0.45">
      <c r="A15" s="39" t="s">
        <v>26</v>
      </c>
      <c r="B15" s="40">
        <v>1</v>
      </c>
      <c r="C15" s="41">
        <v>3</v>
      </c>
      <c r="D15" s="41">
        <v>1</v>
      </c>
      <c r="E15" s="42">
        <v>1</v>
      </c>
      <c r="F15" s="40">
        <v>1</v>
      </c>
      <c r="G15" s="41">
        <v>0</v>
      </c>
      <c r="H15" s="41">
        <v>0</v>
      </c>
      <c r="I15" s="41">
        <v>1</v>
      </c>
      <c r="J15" s="41">
        <v>2</v>
      </c>
      <c r="K15" s="41">
        <v>2</v>
      </c>
      <c r="L15" s="41">
        <v>0</v>
      </c>
      <c r="M15" s="42">
        <v>0</v>
      </c>
      <c r="O15" s="43"/>
      <c r="Q15" s="28"/>
      <c r="U15" s="28"/>
      <c r="Y15" s="28"/>
      <c r="Z15" s="29"/>
      <c r="AA15" s="30"/>
      <c r="AB15" s="31"/>
      <c r="AC15" s="32">
        <v>1</v>
      </c>
      <c r="AD15" s="7">
        <v>0</v>
      </c>
      <c r="AE15" s="8">
        <v>0</v>
      </c>
      <c r="AF15">
        <f t="shared" si="1"/>
        <v>1</v>
      </c>
    </row>
    <row r="16" spans="1:32" s="21" customFormat="1" ht="17.149999999999999" customHeight="1" thickBot="1" x14ac:dyDescent="0.45">
      <c r="A16" s="44" t="s">
        <v>27</v>
      </c>
      <c r="B16" s="20">
        <f>SUM(B17+B18)</f>
        <v>28</v>
      </c>
      <c r="C16" s="20">
        <f t="shared" ref="C16:M16" si="3">SUM(C17+C18)</f>
        <v>9</v>
      </c>
      <c r="D16" s="20">
        <f>SUM(D17+D18)</f>
        <v>4</v>
      </c>
      <c r="E16" s="20">
        <f>SUM(E17+E18)</f>
        <v>9</v>
      </c>
      <c r="F16" s="20">
        <f t="shared" si="3"/>
        <v>1</v>
      </c>
      <c r="G16" s="20">
        <f t="shared" si="3"/>
        <v>0</v>
      </c>
      <c r="H16" s="20">
        <f t="shared" si="3"/>
        <v>1</v>
      </c>
      <c r="I16" s="20">
        <f t="shared" si="3"/>
        <v>0</v>
      </c>
      <c r="J16" s="20">
        <f t="shared" si="3"/>
        <v>14</v>
      </c>
      <c r="K16" s="20">
        <f t="shared" si="3"/>
        <v>26</v>
      </c>
      <c r="L16" s="20">
        <f t="shared" si="3"/>
        <v>6</v>
      </c>
      <c r="M16" s="20">
        <f t="shared" si="3"/>
        <v>2</v>
      </c>
      <c r="O16" s="45"/>
      <c r="P16" s="22"/>
      <c r="Q16" s="22"/>
      <c r="R16" s="15"/>
      <c r="S16" s="16"/>
      <c r="T16" s="17"/>
      <c r="U16" s="22"/>
      <c r="V16" s="15"/>
      <c r="W16" s="16"/>
      <c r="X16" s="17"/>
      <c r="Y16" s="22"/>
      <c r="Z16" s="15"/>
      <c r="AA16" s="16"/>
      <c r="AB16" s="46"/>
      <c r="AD16" s="18"/>
      <c r="AE16" s="19"/>
      <c r="AF16" s="21">
        <f t="shared" si="1"/>
        <v>0</v>
      </c>
    </row>
    <row r="17" spans="1:32" ht="15" customHeight="1" x14ac:dyDescent="0.4">
      <c r="A17" s="47" t="s">
        <v>28</v>
      </c>
      <c r="B17" s="24">
        <v>23</v>
      </c>
      <c r="C17" s="25">
        <v>9</v>
      </c>
      <c r="D17" s="25">
        <v>4</v>
      </c>
      <c r="E17" s="26">
        <v>9</v>
      </c>
      <c r="F17" s="24">
        <v>1</v>
      </c>
      <c r="G17" s="25">
        <v>0</v>
      </c>
      <c r="H17" s="25">
        <v>1</v>
      </c>
      <c r="I17" s="25">
        <v>0</v>
      </c>
      <c r="J17" s="25">
        <v>14</v>
      </c>
      <c r="K17" s="25">
        <v>23</v>
      </c>
      <c r="L17" s="25">
        <v>4</v>
      </c>
      <c r="M17" s="26">
        <v>2</v>
      </c>
      <c r="N17" s="38"/>
      <c r="Q17" s="28"/>
      <c r="R17" s="29"/>
      <c r="S17" s="30"/>
      <c r="U17" s="28"/>
      <c r="V17" s="29"/>
      <c r="W17" s="30"/>
      <c r="Y17" s="28"/>
      <c r="Z17" s="29"/>
      <c r="AA17" s="30"/>
      <c r="AB17" s="31"/>
      <c r="AC17" s="38">
        <v>3</v>
      </c>
      <c r="AD17" s="48">
        <v>0</v>
      </c>
      <c r="AE17" s="8">
        <v>0</v>
      </c>
      <c r="AF17">
        <f t="shared" si="1"/>
        <v>3</v>
      </c>
    </row>
    <row r="18" spans="1:32" ht="15" customHeight="1" thickBot="1" x14ac:dyDescent="0.45">
      <c r="A18" s="49" t="s">
        <v>29</v>
      </c>
      <c r="B18" s="40">
        <v>5</v>
      </c>
      <c r="C18" s="41">
        <v>0</v>
      </c>
      <c r="D18" s="41">
        <v>0</v>
      </c>
      <c r="E18" s="42">
        <v>0</v>
      </c>
      <c r="F18" s="40">
        <v>0</v>
      </c>
      <c r="G18" s="41">
        <v>0</v>
      </c>
      <c r="H18" s="41">
        <v>0</v>
      </c>
      <c r="I18" s="41">
        <v>0</v>
      </c>
      <c r="J18" s="41">
        <v>0</v>
      </c>
      <c r="K18" s="41">
        <v>3</v>
      </c>
      <c r="L18" s="41">
        <v>2</v>
      </c>
      <c r="M18" s="42">
        <v>0</v>
      </c>
      <c r="N18" s="38"/>
      <c r="Q18" s="28"/>
      <c r="R18" s="29"/>
      <c r="S18" s="30"/>
      <c r="U18" s="28"/>
      <c r="V18" s="29"/>
      <c r="W18" s="30"/>
      <c r="Y18" s="28"/>
      <c r="Z18" s="29"/>
      <c r="AA18" s="30"/>
      <c r="AB18" s="31"/>
      <c r="AC18" s="38">
        <v>0</v>
      </c>
      <c r="AD18" s="48">
        <v>0</v>
      </c>
      <c r="AE18" s="8">
        <v>0</v>
      </c>
      <c r="AF18">
        <f t="shared" si="1"/>
        <v>0</v>
      </c>
    </row>
    <row r="19" spans="1:32" s="21" customFormat="1" ht="17.149999999999999" customHeight="1" thickBot="1" x14ac:dyDescent="0.45">
      <c r="A19" s="20" t="s">
        <v>30</v>
      </c>
      <c r="B19" s="44">
        <f t="shared" ref="B19:M19" si="4">(B3+B16)</f>
        <v>137</v>
      </c>
      <c r="C19" s="44">
        <f t="shared" si="4"/>
        <v>68</v>
      </c>
      <c r="D19" s="44">
        <f t="shared" si="4"/>
        <v>110</v>
      </c>
      <c r="E19" s="44">
        <f t="shared" si="4"/>
        <v>100</v>
      </c>
      <c r="F19" s="44">
        <f t="shared" si="4"/>
        <v>5</v>
      </c>
      <c r="G19" s="44">
        <f t="shared" si="4"/>
        <v>2</v>
      </c>
      <c r="H19" s="44">
        <f t="shared" si="4"/>
        <v>5</v>
      </c>
      <c r="I19" s="44">
        <f t="shared" si="4"/>
        <v>6</v>
      </c>
      <c r="J19" s="44">
        <f t="shared" si="4"/>
        <v>161</v>
      </c>
      <c r="K19" s="44">
        <f t="shared" si="4"/>
        <v>146</v>
      </c>
      <c r="L19" s="44">
        <f t="shared" si="4"/>
        <v>62</v>
      </c>
      <c r="M19" s="20">
        <f t="shared" si="4"/>
        <v>28</v>
      </c>
      <c r="S19" s="16"/>
      <c r="T19" s="17"/>
      <c r="U19" s="22"/>
      <c r="V19" s="15"/>
      <c r="W19" s="16"/>
      <c r="X19" s="17"/>
      <c r="Y19" s="22"/>
      <c r="Z19" s="15"/>
      <c r="AA19" s="16"/>
      <c r="AB19" s="17"/>
      <c r="AD19" s="18"/>
      <c r="AE19" s="19"/>
    </row>
    <row r="20" spans="1:32" x14ac:dyDescent="0.4">
      <c r="P20"/>
      <c r="Q20"/>
      <c r="R20"/>
    </row>
    <row r="21" spans="1:32" x14ac:dyDescent="0.4">
      <c r="B21">
        <v>1</v>
      </c>
      <c r="D21">
        <v>1</v>
      </c>
      <c r="E21">
        <v>1</v>
      </c>
      <c r="P21"/>
      <c r="Q21"/>
      <c r="R21"/>
    </row>
    <row r="22" spans="1:32" x14ac:dyDescent="0.4">
      <c r="P22"/>
      <c r="Q22"/>
      <c r="R22"/>
    </row>
    <row r="23" spans="1:32" x14ac:dyDescent="0.4">
      <c r="P23"/>
      <c r="Q23"/>
      <c r="R23"/>
    </row>
    <row r="24" spans="1:32" x14ac:dyDescent="0.4">
      <c r="P24"/>
      <c r="Q24"/>
      <c r="R24"/>
    </row>
    <row r="25" spans="1:32" x14ac:dyDescent="0.4">
      <c r="P25"/>
      <c r="Q25"/>
      <c r="R25"/>
    </row>
    <row r="26" spans="1:32" x14ac:dyDescent="0.4">
      <c r="P26"/>
      <c r="Q26"/>
      <c r="R26"/>
    </row>
    <row r="27" spans="1:32" x14ac:dyDescent="0.4">
      <c r="P27"/>
      <c r="Q27"/>
      <c r="R27"/>
    </row>
  </sheetData>
  <mergeCells count="3">
    <mergeCell ref="A1:A2"/>
    <mergeCell ref="B1:E1"/>
    <mergeCell ref="F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 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2018-11-17T16:00:55Z</dcterms:created>
  <dcterms:modified xsi:type="dcterms:W3CDTF">2018-11-17T16:01:25Z</dcterms:modified>
</cp:coreProperties>
</file>