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rednje škole" sheetId="1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J499" i="1" l="1"/>
  <c r="K499" i="1"/>
  <c r="J498" i="1"/>
  <c r="K498" i="1" s="1"/>
  <c r="J497" i="1"/>
  <c r="K497" i="1" s="1"/>
  <c r="J496" i="1"/>
  <c r="K496" i="1" s="1"/>
  <c r="J495" i="1"/>
  <c r="K495" i="1" s="1"/>
  <c r="J494" i="1"/>
  <c r="K494" i="1" s="1"/>
  <c r="J493" i="1"/>
  <c r="K493" i="1" s="1"/>
  <c r="J492" i="1"/>
  <c r="K492" i="1" s="1"/>
  <c r="J491" i="1"/>
  <c r="K491" i="1" s="1"/>
  <c r="J490" i="1"/>
  <c r="K490" i="1" s="1"/>
  <c r="J489" i="1"/>
  <c r="K489" i="1" s="1"/>
  <c r="J487" i="1"/>
  <c r="K487" i="1" s="1"/>
  <c r="J485" i="1"/>
  <c r="K485" i="1" s="1"/>
  <c r="J483" i="1"/>
  <c r="K483" i="1" s="1"/>
  <c r="J482" i="1"/>
  <c r="K482" i="1" s="1"/>
  <c r="J481" i="1"/>
  <c r="K481" i="1" s="1"/>
  <c r="J479" i="1"/>
  <c r="K479" i="1" s="1"/>
  <c r="J477" i="1"/>
  <c r="K477" i="1" s="1"/>
  <c r="J475" i="1"/>
  <c r="K475" i="1" s="1"/>
  <c r="J473" i="1"/>
  <c r="K473" i="1" s="1"/>
  <c r="J471" i="1"/>
  <c r="K471" i="1" s="1"/>
  <c r="J469" i="1"/>
  <c r="K469" i="1" s="1"/>
  <c r="J467" i="1"/>
  <c r="K467" i="1" s="1"/>
  <c r="J465" i="1"/>
  <c r="K465" i="1" s="1"/>
  <c r="J464" i="1"/>
  <c r="K464" i="1" s="1"/>
  <c r="J462" i="1"/>
  <c r="K462" i="1" s="1"/>
  <c r="J461" i="1"/>
  <c r="K461" i="1" s="1"/>
  <c r="J459" i="1"/>
  <c r="K459" i="1" s="1"/>
  <c r="J457" i="1"/>
  <c r="K457" i="1" s="1"/>
  <c r="J455" i="1"/>
  <c r="K455" i="1" s="1"/>
  <c r="J453" i="1"/>
  <c r="K453" i="1" s="1"/>
  <c r="J452" i="1"/>
  <c r="K452" i="1" s="1"/>
  <c r="J450" i="1"/>
  <c r="K450" i="1" s="1"/>
  <c r="J449" i="1"/>
  <c r="K449" i="1" s="1"/>
  <c r="J447" i="1"/>
  <c r="K447" i="1" s="1"/>
  <c r="J446" i="1"/>
  <c r="K446" i="1" s="1"/>
  <c r="J445" i="1"/>
  <c r="K445" i="1" s="1"/>
  <c r="J438" i="1"/>
  <c r="K438" i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K103" i="1" s="1"/>
  <c r="J104" i="1"/>
  <c r="K104" i="1" s="1"/>
  <c r="J105" i="1"/>
  <c r="K105" i="1" s="1"/>
  <c r="J106" i="1"/>
  <c r="K106" i="1" s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14" i="1"/>
  <c r="K114" i="1" s="1"/>
  <c r="J115" i="1"/>
  <c r="K115" i="1" s="1"/>
  <c r="J116" i="1"/>
  <c r="K116" i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23" i="1"/>
  <c r="K123" i="1" s="1"/>
  <c r="J124" i="1"/>
  <c r="K124" i="1"/>
  <c r="J125" i="1"/>
  <c r="K125" i="1" s="1"/>
  <c r="J126" i="1"/>
  <c r="K126" i="1" s="1"/>
  <c r="J127" i="1"/>
  <c r="K127" i="1" s="1"/>
  <c r="J128" i="1"/>
  <c r="K128" i="1" s="1"/>
  <c r="J129" i="1"/>
  <c r="K129" i="1" s="1"/>
  <c r="J130" i="1"/>
  <c r="K130" i="1" s="1"/>
  <c r="J131" i="1"/>
  <c r="K131" i="1" s="1"/>
  <c r="J132" i="1"/>
  <c r="K132" i="1"/>
  <c r="J133" i="1"/>
  <c r="K133" i="1" s="1"/>
  <c r="J134" i="1"/>
  <c r="K134" i="1" s="1"/>
  <c r="J135" i="1"/>
  <c r="K135" i="1" s="1"/>
  <c r="J136" i="1"/>
  <c r="K136" i="1" s="1"/>
  <c r="J137" i="1"/>
  <c r="K137" i="1" s="1"/>
  <c r="J138" i="1"/>
  <c r="K138" i="1" s="1"/>
  <c r="J139" i="1"/>
  <c r="K139" i="1" s="1"/>
  <c r="J140" i="1"/>
  <c r="K140" i="1"/>
  <c r="J141" i="1"/>
  <c r="K141" i="1" s="1"/>
  <c r="J142" i="1"/>
  <c r="K142" i="1" s="1"/>
  <c r="J143" i="1"/>
  <c r="K143" i="1" s="1"/>
  <c r="J144" i="1"/>
  <c r="K144" i="1" s="1"/>
  <c r="J145" i="1"/>
  <c r="K145" i="1" s="1"/>
  <c r="J146" i="1"/>
  <c r="K146" i="1" s="1"/>
  <c r="J147" i="1"/>
  <c r="K147" i="1" s="1"/>
  <c r="J148" i="1"/>
  <c r="K148" i="1"/>
  <c r="J149" i="1"/>
  <c r="K149" i="1" s="1"/>
  <c r="J150" i="1"/>
  <c r="K150" i="1" s="1"/>
  <c r="J151" i="1"/>
  <c r="K151" i="1" s="1"/>
  <c r="J152" i="1"/>
  <c r="K152" i="1" s="1"/>
  <c r="J153" i="1"/>
  <c r="K153" i="1" s="1"/>
  <c r="J154" i="1"/>
  <c r="K154" i="1" s="1"/>
  <c r="J155" i="1"/>
  <c r="K155" i="1" s="1"/>
  <c r="J156" i="1"/>
  <c r="K156" i="1"/>
  <c r="J157" i="1"/>
  <c r="K157" i="1" s="1"/>
  <c r="J158" i="1"/>
  <c r="K158" i="1" s="1"/>
  <c r="J159" i="1"/>
  <c r="K159" i="1" s="1"/>
  <c r="J160" i="1"/>
  <c r="K160" i="1" s="1"/>
  <c r="J161" i="1"/>
  <c r="K161" i="1" s="1"/>
  <c r="J162" i="1"/>
  <c r="K162" i="1" s="1"/>
  <c r="J163" i="1"/>
  <c r="K163" i="1" s="1"/>
  <c r="J164" i="1"/>
  <c r="K164" i="1"/>
  <c r="J165" i="1"/>
  <c r="K165" i="1" s="1"/>
  <c r="J166" i="1"/>
  <c r="K166" i="1" s="1"/>
  <c r="J167" i="1"/>
  <c r="K167" i="1" s="1"/>
  <c r="J168" i="1"/>
  <c r="K168" i="1" s="1"/>
  <c r="J169" i="1"/>
  <c r="K169" i="1" s="1"/>
  <c r="J170" i="1"/>
  <c r="K170" i="1" s="1"/>
  <c r="J171" i="1"/>
  <c r="K171" i="1" s="1"/>
  <c r="J172" i="1"/>
  <c r="K172" i="1"/>
  <c r="J173" i="1"/>
  <c r="K173" i="1" s="1"/>
  <c r="J174" i="1"/>
  <c r="K174" i="1" s="1"/>
  <c r="J175" i="1"/>
  <c r="K175" i="1" s="1"/>
  <c r="J176" i="1"/>
  <c r="K176" i="1" s="1"/>
  <c r="J177" i="1"/>
  <c r="K177" i="1"/>
  <c r="J178" i="1"/>
  <c r="K178" i="1" s="1"/>
  <c r="J179" i="1"/>
  <c r="K179" i="1"/>
  <c r="J180" i="1"/>
  <c r="K180" i="1" s="1"/>
  <c r="J181" i="1"/>
  <c r="K181" i="1"/>
  <c r="J182" i="1"/>
  <c r="K182" i="1" s="1"/>
  <c r="J183" i="1"/>
  <c r="K183" i="1"/>
  <c r="J184" i="1"/>
  <c r="K184" i="1" s="1"/>
  <c r="J185" i="1"/>
  <c r="K185" i="1"/>
  <c r="J186" i="1"/>
  <c r="K186" i="1" s="1"/>
  <c r="J187" i="1"/>
  <c r="K187" i="1"/>
  <c r="J188" i="1"/>
  <c r="K188" i="1" s="1"/>
  <c r="J189" i="1"/>
  <c r="K189" i="1"/>
  <c r="J190" i="1"/>
  <c r="K190" i="1" s="1"/>
  <c r="J191" i="1"/>
  <c r="K191" i="1"/>
  <c r="J192" i="1"/>
  <c r="K192" i="1" s="1"/>
  <c r="J193" i="1"/>
  <c r="K193" i="1"/>
  <c r="J194" i="1"/>
  <c r="K194" i="1" s="1"/>
  <c r="J195" i="1"/>
  <c r="K195" i="1"/>
  <c r="J196" i="1"/>
  <c r="K196" i="1" s="1"/>
  <c r="J197" i="1"/>
  <c r="K197" i="1"/>
  <c r="J198" i="1"/>
  <c r="K198" i="1" s="1"/>
  <c r="J199" i="1"/>
  <c r="K199" i="1"/>
  <c r="J200" i="1"/>
  <c r="K200" i="1" s="1"/>
  <c r="J201" i="1"/>
  <c r="K201" i="1"/>
  <c r="J202" i="1"/>
  <c r="K202" i="1" s="1"/>
  <c r="J203" i="1"/>
  <c r="K203" i="1"/>
  <c r="J204" i="1"/>
  <c r="K204" i="1" s="1"/>
  <c r="J205" i="1"/>
  <c r="K205" i="1"/>
  <c r="J206" i="1"/>
  <c r="K206" i="1" s="1"/>
  <c r="J207" i="1"/>
  <c r="K207" i="1"/>
  <c r="J208" i="1"/>
  <c r="K208" i="1" s="1"/>
  <c r="J209" i="1"/>
  <c r="K209" i="1"/>
  <c r="J210" i="1"/>
  <c r="K210" i="1" s="1"/>
  <c r="J211" i="1"/>
  <c r="K211" i="1"/>
  <c r="J212" i="1"/>
  <c r="K212" i="1" s="1"/>
  <c r="J213" i="1"/>
  <c r="K213" i="1"/>
  <c r="J214" i="1"/>
  <c r="K214" i="1" s="1"/>
  <c r="J215" i="1"/>
  <c r="K215" i="1"/>
  <c r="J216" i="1"/>
  <c r="K216" i="1" s="1"/>
  <c r="J217" i="1"/>
  <c r="K217" i="1"/>
  <c r="J218" i="1"/>
  <c r="K218" i="1" s="1"/>
  <c r="J219" i="1"/>
  <c r="K219" i="1"/>
  <c r="J220" i="1"/>
  <c r="K220" i="1" s="1"/>
  <c r="J221" i="1"/>
  <c r="K221" i="1"/>
  <c r="J222" i="1"/>
  <c r="K222" i="1" s="1"/>
  <c r="J223" i="1"/>
  <c r="K223" i="1"/>
  <c r="J224" i="1"/>
  <c r="K224" i="1" s="1"/>
  <c r="J225" i="1"/>
  <c r="K225" i="1"/>
  <c r="J226" i="1"/>
  <c r="K226" i="1" s="1"/>
  <c r="J227" i="1"/>
  <c r="K227" i="1"/>
  <c r="J228" i="1"/>
  <c r="K228" i="1" s="1"/>
  <c r="J229" i="1"/>
  <c r="K229" i="1"/>
  <c r="J230" i="1"/>
  <c r="K230" i="1" s="1"/>
  <c r="J231" i="1"/>
  <c r="K231" i="1"/>
  <c r="J232" i="1"/>
  <c r="K232" i="1" s="1"/>
  <c r="J233" i="1"/>
  <c r="K233" i="1"/>
  <c r="J234" i="1"/>
  <c r="K234" i="1" s="1"/>
  <c r="J235" i="1"/>
  <c r="K235" i="1"/>
  <c r="J236" i="1"/>
  <c r="K236" i="1" s="1"/>
  <c r="J237" i="1"/>
  <c r="K237" i="1"/>
  <c r="J238" i="1"/>
  <c r="K238" i="1" s="1"/>
  <c r="J239" i="1"/>
  <c r="K239" i="1"/>
  <c r="J240" i="1"/>
  <c r="K240" i="1" s="1"/>
  <c r="J241" i="1"/>
  <c r="K241" i="1"/>
  <c r="J242" i="1"/>
  <c r="K242" i="1" s="1"/>
  <c r="J243" i="1"/>
  <c r="K243" i="1"/>
  <c r="J244" i="1"/>
  <c r="K244" i="1" s="1"/>
  <c r="J245" i="1"/>
  <c r="K245" i="1"/>
  <c r="J246" i="1"/>
  <c r="K246" i="1" s="1"/>
  <c r="J247" i="1"/>
  <c r="K247" i="1"/>
  <c r="J248" i="1"/>
  <c r="K248" i="1" s="1"/>
  <c r="J249" i="1"/>
  <c r="K249" i="1"/>
  <c r="J250" i="1"/>
  <c r="K250" i="1" s="1"/>
  <c r="J251" i="1"/>
  <c r="K251" i="1"/>
  <c r="J252" i="1"/>
  <c r="K252" i="1" s="1"/>
  <c r="J253" i="1"/>
  <c r="K253" i="1"/>
  <c r="J254" i="1"/>
  <c r="K254" i="1" s="1"/>
  <c r="J255" i="1"/>
  <c r="K255" i="1"/>
  <c r="J256" i="1"/>
  <c r="K256" i="1" s="1"/>
  <c r="J257" i="1"/>
  <c r="K257" i="1"/>
  <c r="J258" i="1"/>
  <c r="K258" i="1" s="1"/>
  <c r="J259" i="1"/>
  <c r="K259" i="1"/>
  <c r="J260" i="1"/>
  <c r="K260" i="1" s="1"/>
  <c r="J261" i="1"/>
  <c r="K261" i="1"/>
  <c r="J262" i="1"/>
  <c r="K262" i="1" s="1"/>
  <c r="J263" i="1"/>
  <c r="K263" i="1"/>
  <c r="J264" i="1"/>
  <c r="K264" i="1" s="1"/>
  <c r="J265" i="1"/>
  <c r="K265" i="1"/>
  <c r="J266" i="1"/>
  <c r="K266" i="1" s="1"/>
  <c r="J267" i="1"/>
  <c r="K267" i="1"/>
  <c r="J268" i="1"/>
  <c r="K268" i="1" s="1"/>
  <c r="J269" i="1"/>
  <c r="K269" i="1"/>
  <c r="J270" i="1"/>
  <c r="K270" i="1" s="1"/>
  <c r="J271" i="1"/>
  <c r="K271" i="1"/>
  <c r="J272" i="1"/>
  <c r="K272" i="1" s="1"/>
  <c r="J273" i="1"/>
  <c r="K273" i="1"/>
  <c r="J274" i="1"/>
  <c r="K274" i="1" s="1"/>
  <c r="J275" i="1"/>
  <c r="K275" i="1"/>
  <c r="J276" i="1"/>
  <c r="K276" i="1" s="1"/>
  <c r="J277" i="1"/>
  <c r="K277" i="1"/>
  <c r="J278" i="1"/>
  <c r="K278" i="1" s="1"/>
  <c r="J279" i="1"/>
  <c r="K279" i="1"/>
  <c r="J280" i="1"/>
  <c r="K280" i="1" s="1"/>
  <c r="J281" i="1"/>
  <c r="K281" i="1"/>
  <c r="J282" i="1"/>
  <c r="K282" i="1" s="1"/>
  <c r="J283" i="1"/>
  <c r="K283" i="1"/>
  <c r="J284" i="1"/>
  <c r="K284" i="1" s="1"/>
  <c r="J285" i="1"/>
  <c r="K285" i="1"/>
  <c r="J286" i="1"/>
  <c r="K286" i="1" s="1"/>
  <c r="J287" i="1"/>
  <c r="K287" i="1"/>
  <c r="J288" i="1"/>
  <c r="K288" i="1" s="1"/>
  <c r="J289" i="1"/>
  <c r="K289" i="1"/>
  <c r="J290" i="1"/>
  <c r="K290" i="1" s="1"/>
  <c r="J291" i="1"/>
  <c r="K291" i="1"/>
  <c r="J292" i="1"/>
  <c r="K292" i="1" s="1"/>
  <c r="J293" i="1"/>
  <c r="K293" i="1"/>
  <c r="J294" i="1"/>
  <c r="K294" i="1" s="1"/>
  <c r="J295" i="1"/>
  <c r="K295" i="1"/>
  <c r="J296" i="1"/>
  <c r="K296" i="1" s="1"/>
  <c r="J297" i="1"/>
  <c r="K297" i="1"/>
  <c r="J298" i="1"/>
  <c r="K298" i="1" s="1"/>
  <c r="J299" i="1"/>
  <c r="K299" i="1"/>
  <c r="J300" i="1"/>
  <c r="K300" i="1" s="1"/>
  <c r="J301" i="1"/>
  <c r="K301" i="1"/>
  <c r="J302" i="1"/>
  <c r="K302" i="1" s="1"/>
  <c r="J303" i="1"/>
  <c r="K303" i="1"/>
  <c r="J304" i="1"/>
  <c r="K304" i="1" s="1"/>
  <c r="J305" i="1"/>
  <c r="K305" i="1"/>
  <c r="J306" i="1"/>
  <c r="K306" i="1" s="1"/>
  <c r="J307" i="1"/>
  <c r="K307" i="1"/>
  <c r="J308" i="1"/>
  <c r="K308" i="1" s="1"/>
  <c r="J309" i="1"/>
  <c r="K309" i="1"/>
  <c r="J310" i="1"/>
  <c r="K310" i="1" s="1"/>
  <c r="J311" i="1"/>
  <c r="K311" i="1"/>
  <c r="J312" i="1"/>
  <c r="K312" i="1" s="1"/>
  <c r="J313" i="1"/>
  <c r="K313" i="1"/>
  <c r="J314" i="1"/>
  <c r="K314" i="1" s="1"/>
  <c r="J315" i="1"/>
  <c r="K315" i="1"/>
  <c r="J316" i="1"/>
  <c r="K316" i="1" s="1"/>
  <c r="J317" i="1"/>
  <c r="K317" i="1"/>
  <c r="J318" i="1"/>
  <c r="K318" i="1" s="1"/>
  <c r="J319" i="1"/>
  <c r="K319" i="1"/>
  <c r="J320" i="1"/>
  <c r="K320" i="1" s="1"/>
  <c r="J321" i="1"/>
  <c r="K321" i="1"/>
  <c r="J322" i="1"/>
  <c r="K322" i="1" s="1"/>
  <c r="J323" i="1"/>
  <c r="K323" i="1"/>
  <c r="J324" i="1"/>
  <c r="K324" i="1" s="1"/>
  <c r="J325" i="1"/>
  <c r="K325" i="1"/>
  <c r="J326" i="1"/>
  <c r="K326" i="1" s="1"/>
  <c r="J327" i="1"/>
  <c r="K327" i="1"/>
  <c r="J328" i="1"/>
  <c r="K328" i="1" s="1"/>
  <c r="J329" i="1"/>
  <c r="K329" i="1"/>
  <c r="J330" i="1"/>
  <c r="K330" i="1" s="1"/>
  <c r="J331" i="1"/>
  <c r="K331" i="1"/>
  <c r="J332" i="1"/>
  <c r="K332" i="1" s="1"/>
  <c r="J333" i="1"/>
  <c r="K333" i="1"/>
  <c r="J334" i="1"/>
  <c r="K334" i="1" s="1"/>
  <c r="J335" i="1"/>
  <c r="K335" i="1"/>
  <c r="J336" i="1"/>
  <c r="K336" i="1" s="1"/>
  <c r="J337" i="1"/>
  <c r="K337" i="1"/>
  <c r="J338" i="1"/>
  <c r="K338" i="1" s="1"/>
  <c r="J339" i="1"/>
  <c r="K339" i="1"/>
  <c r="J340" i="1"/>
  <c r="K340" i="1" s="1"/>
  <c r="J341" i="1"/>
  <c r="K341" i="1"/>
  <c r="J342" i="1"/>
  <c r="K342" i="1" s="1"/>
  <c r="J343" i="1"/>
  <c r="K343" i="1"/>
  <c r="J344" i="1"/>
  <c r="K344" i="1" s="1"/>
  <c r="J345" i="1"/>
  <c r="K345" i="1"/>
  <c r="J346" i="1"/>
  <c r="K346" i="1" s="1"/>
  <c r="J347" i="1"/>
  <c r="K347" i="1"/>
  <c r="J348" i="1"/>
  <c r="K348" i="1" s="1"/>
  <c r="J349" i="1"/>
  <c r="K349" i="1"/>
  <c r="J350" i="1"/>
  <c r="K350" i="1" s="1"/>
  <c r="J351" i="1"/>
  <c r="K351" i="1"/>
  <c r="J352" i="1"/>
  <c r="K352" i="1" s="1"/>
  <c r="J353" i="1"/>
  <c r="K353" i="1"/>
  <c r="J354" i="1"/>
  <c r="K354" i="1" s="1"/>
  <c r="J355" i="1"/>
  <c r="K355" i="1"/>
  <c r="J356" i="1"/>
  <c r="K356" i="1" s="1"/>
  <c r="J357" i="1"/>
  <c r="K357" i="1"/>
  <c r="J358" i="1"/>
  <c r="K358" i="1" s="1"/>
  <c r="J359" i="1"/>
  <c r="K359" i="1"/>
  <c r="J360" i="1"/>
  <c r="K360" i="1" s="1"/>
  <c r="J361" i="1"/>
  <c r="K361" i="1"/>
  <c r="J362" i="1"/>
  <c r="K362" i="1" s="1"/>
  <c r="J363" i="1"/>
  <c r="K363" i="1"/>
  <c r="J364" i="1"/>
  <c r="K364" i="1" s="1"/>
  <c r="J365" i="1"/>
  <c r="K365" i="1"/>
  <c r="J366" i="1"/>
  <c r="K366" i="1" s="1"/>
  <c r="J367" i="1"/>
  <c r="K367" i="1"/>
  <c r="J368" i="1"/>
  <c r="K368" i="1" s="1"/>
  <c r="J369" i="1"/>
  <c r="K369" i="1"/>
  <c r="J370" i="1"/>
  <c r="K370" i="1" s="1"/>
  <c r="J371" i="1"/>
  <c r="K371" i="1"/>
  <c r="J372" i="1"/>
  <c r="K372" i="1" s="1"/>
  <c r="J373" i="1"/>
  <c r="K373" i="1"/>
  <c r="J374" i="1"/>
  <c r="K374" i="1" s="1"/>
  <c r="J375" i="1"/>
  <c r="K375" i="1"/>
  <c r="J376" i="1"/>
  <c r="K376" i="1" s="1"/>
  <c r="J377" i="1"/>
  <c r="K377" i="1"/>
  <c r="J378" i="1"/>
  <c r="K378" i="1" s="1"/>
  <c r="J379" i="1"/>
  <c r="K379" i="1"/>
  <c r="J380" i="1"/>
  <c r="K380" i="1" s="1"/>
  <c r="J381" i="1"/>
  <c r="K381" i="1"/>
  <c r="J382" i="1"/>
  <c r="K382" i="1" s="1"/>
  <c r="J383" i="1"/>
  <c r="K383" i="1"/>
  <c r="J384" i="1"/>
  <c r="K384" i="1" s="1"/>
  <c r="J385" i="1"/>
  <c r="K385" i="1"/>
  <c r="J386" i="1"/>
  <c r="K386" i="1" s="1"/>
  <c r="J387" i="1"/>
  <c r="K387" i="1"/>
  <c r="J388" i="1"/>
  <c r="K388" i="1" s="1"/>
  <c r="J389" i="1"/>
  <c r="K389" i="1"/>
  <c r="J390" i="1"/>
  <c r="K390" i="1" s="1"/>
  <c r="J391" i="1"/>
  <c r="K391" i="1"/>
  <c r="J392" i="1"/>
  <c r="K392" i="1" s="1"/>
  <c r="J393" i="1"/>
  <c r="K393" i="1"/>
  <c r="J394" i="1"/>
  <c r="K394" i="1" s="1"/>
  <c r="J395" i="1"/>
  <c r="K395" i="1"/>
  <c r="J396" i="1"/>
  <c r="K396" i="1" s="1"/>
  <c r="J397" i="1"/>
  <c r="K397" i="1"/>
  <c r="J398" i="1"/>
  <c r="K398" i="1" s="1"/>
  <c r="J399" i="1"/>
  <c r="K399" i="1"/>
  <c r="J400" i="1"/>
  <c r="K400" i="1" s="1"/>
  <c r="J401" i="1"/>
  <c r="K401" i="1"/>
  <c r="J402" i="1"/>
  <c r="K402" i="1" s="1"/>
  <c r="J403" i="1"/>
  <c r="K403" i="1"/>
  <c r="J404" i="1"/>
  <c r="K404" i="1" s="1"/>
  <c r="J405" i="1"/>
  <c r="K405" i="1"/>
  <c r="J406" i="1"/>
  <c r="K406" i="1" s="1"/>
  <c r="J407" i="1"/>
  <c r="K407" i="1"/>
  <c r="J408" i="1"/>
  <c r="K408" i="1" s="1"/>
  <c r="J409" i="1"/>
  <c r="K409" i="1"/>
  <c r="J410" i="1"/>
  <c r="K410" i="1" s="1"/>
  <c r="J411" i="1"/>
  <c r="K411" i="1"/>
  <c r="J412" i="1"/>
  <c r="K412" i="1" s="1"/>
  <c r="J413" i="1"/>
  <c r="K413" i="1"/>
  <c r="J414" i="1"/>
  <c r="K414" i="1" s="1"/>
  <c r="J415" i="1"/>
  <c r="K415" i="1"/>
  <c r="J416" i="1"/>
  <c r="K416" i="1" s="1"/>
  <c r="J417" i="1"/>
  <c r="K417" i="1"/>
  <c r="J418" i="1"/>
  <c r="K418" i="1" s="1"/>
  <c r="J419" i="1"/>
  <c r="K419" i="1"/>
  <c r="J420" i="1"/>
  <c r="K420" i="1" s="1"/>
  <c r="J421" i="1"/>
  <c r="K421" i="1"/>
  <c r="J422" i="1"/>
  <c r="K422" i="1" s="1"/>
  <c r="J423" i="1"/>
  <c r="K423" i="1"/>
  <c r="J424" i="1"/>
  <c r="K424" i="1" s="1"/>
  <c r="J425" i="1"/>
  <c r="K425" i="1"/>
  <c r="J426" i="1"/>
  <c r="K426" i="1" s="1"/>
  <c r="J427" i="1"/>
  <c r="K427" i="1"/>
  <c r="J428" i="1"/>
  <c r="K428" i="1" s="1"/>
  <c r="J429" i="1"/>
  <c r="K429" i="1"/>
  <c r="J430" i="1"/>
  <c r="K430" i="1" s="1"/>
  <c r="J431" i="1"/>
  <c r="K431" i="1"/>
  <c r="J432" i="1"/>
  <c r="K432" i="1" s="1"/>
  <c r="J433" i="1"/>
  <c r="K433" i="1"/>
  <c r="J434" i="1"/>
  <c r="K434" i="1" s="1"/>
  <c r="J435" i="1"/>
  <c r="K435" i="1"/>
  <c r="J436" i="1"/>
  <c r="K436" i="1" s="1"/>
  <c r="J437" i="1"/>
  <c r="K437" i="1"/>
  <c r="K5" i="1"/>
  <c r="J5" i="1"/>
  <c r="I499" i="1" l="1"/>
  <c r="I438" i="1" l="1"/>
</calcChain>
</file>

<file path=xl/sharedStrings.xml><?xml version="1.0" encoding="utf-8"?>
<sst xmlns="http://schemas.openxmlformats.org/spreadsheetml/2006/main" count="2301" uniqueCount="1412">
  <si>
    <t>Županija</t>
  </si>
  <si>
    <t>Šifra ustanove</t>
  </si>
  <si>
    <t>Podšifra ustanove</t>
  </si>
  <si>
    <t>Naziv ustanove</t>
  </si>
  <si>
    <t>Mjesto</t>
  </si>
  <si>
    <t>Adresa</t>
  </si>
  <si>
    <t>REDNI BROJ</t>
  </si>
  <si>
    <t xml:space="preserve">RH </t>
  </si>
  <si>
    <t>ŽUPANIJA</t>
  </si>
  <si>
    <t>ZAGREBAČKA</t>
  </si>
  <si>
    <t>01-020-501</t>
  </si>
  <si>
    <t>0-0</t>
  </si>
  <si>
    <t>Srednja škola Dugo Selo</t>
  </si>
  <si>
    <t>Dugo Selo</t>
  </si>
  <si>
    <t>FERENČAKOVA 25</t>
  </si>
  <si>
    <t>01-032-501</t>
  </si>
  <si>
    <t>Srednja škola Ivan Švear Ivanić Grad</t>
  </si>
  <si>
    <t>Ivanić-Grad</t>
  </si>
  <si>
    <t>Školska 12</t>
  </si>
  <si>
    <t>2-1</t>
  </si>
  <si>
    <t>Srednja škola Ivan Švear Ivanić Grad - izdvojena lokacija Križ</t>
  </si>
  <si>
    <t>Križ</t>
  </si>
  <si>
    <t>Školska 10</t>
  </si>
  <si>
    <t>01-033-501</t>
  </si>
  <si>
    <t>SREDNJA ŠKOLA JASTREBARSKO</t>
  </si>
  <si>
    <t>Jastrebarsko</t>
  </si>
  <si>
    <t>VEĆESLAVA HOLJEVCA 11</t>
  </si>
  <si>
    <t>01-073-501</t>
  </si>
  <si>
    <t>EKONOMSKA, TRGOVAČKA I UGOSTITELJSKA ŠKOLA</t>
  </si>
  <si>
    <t>Samobor</t>
  </si>
  <si>
    <t>ANDRIJE HEBRANGA 26</t>
  </si>
  <si>
    <t>01-073-502</t>
  </si>
  <si>
    <t>GIMNAZIJA ANTUNA GUSTAVA MATOŠA</t>
  </si>
  <si>
    <t>01-073-503</t>
  </si>
  <si>
    <t>SREDNJA STRUKOVNA ŠKOLA</t>
  </si>
  <si>
    <t>01-073-505</t>
  </si>
  <si>
    <t>CENTAR ZA ODGOJ I OBRAZOVANJE LUG</t>
  </si>
  <si>
    <t>Bregana</t>
  </si>
  <si>
    <t>LUG SAMOBORSKI, KNEZA ZDESLAVA 2</t>
  </si>
  <si>
    <t>01-087-501</t>
  </si>
  <si>
    <t>Ekonomska škola Velika Gorica</t>
  </si>
  <si>
    <t>Velika Gorica</t>
  </si>
  <si>
    <t>KRALJA STJEPANA TOMAŠEVIĆA 21</t>
  </si>
  <si>
    <t>01-087-502</t>
  </si>
  <si>
    <t>GIMNAZIJA VELIKA GORICA</t>
  </si>
  <si>
    <t>ULICA KRALJA STJEPANA TOMAŠEVIĆA 21</t>
  </si>
  <si>
    <t>01-087-503</t>
  </si>
  <si>
    <t>SREDNJA STRUKOVNA ŠKOLA VELIKA GORICA</t>
  </si>
  <si>
    <t>01-087-504</t>
  </si>
  <si>
    <t>Zrakoplovna tehnička škola Rudolfa Perešina</t>
  </si>
  <si>
    <t>Rudolfa Fizira 6,Velika Gorica-Zračna luka</t>
  </si>
  <si>
    <t>01-094-501</t>
  </si>
  <si>
    <t>SREDNJA ŠKOLA VRBOVEC</t>
  </si>
  <si>
    <t>Vrbovec</t>
  </si>
  <si>
    <t>7. SVIBNJA 2</t>
  </si>
  <si>
    <t>01-108-501</t>
  </si>
  <si>
    <t>Srednja škola Ban Josip Jelačić</t>
  </si>
  <si>
    <t>Zaprešić</t>
  </si>
  <si>
    <t>TRG DR FRANJE TUĐMANA 1</t>
  </si>
  <si>
    <t>01-109-501</t>
  </si>
  <si>
    <t>Srednja škola Dragutina Stražimira</t>
  </si>
  <si>
    <t>Sveti Ivan Zelina</t>
  </si>
  <si>
    <t>Gundulićeva 2a</t>
  </si>
  <si>
    <t>KRAPINSKO-ZAGORSKA</t>
  </si>
  <si>
    <t>02-040-501</t>
  </si>
  <si>
    <t>SREDNJA ŠKOLA KRAPINA</t>
  </si>
  <si>
    <t>Krapina</t>
  </si>
  <si>
    <t>ŠETALIŠTE HRVATSKOG NARODNOG PREPORODA 6</t>
  </si>
  <si>
    <t>02-097-501</t>
  </si>
  <si>
    <t>SREDNJA ŠKOLA ZABOK</t>
  </si>
  <si>
    <t>Zabok</t>
  </si>
  <si>
    <t>IVANA I CVIJETE HUIS 2</t>
  </si>
  <si>
    <t>02-097-502</t>
  </si>
  <si>
    <t>Škola za umjetnost, dizajn, grafiku i odjeću Zabok</t>
  </si>
  <si>
    <t>Prilaz prof. Ivana Vrančića 5</t>
  </si>
  <si>
    <t>02-097-503</t>
  </si>
  <si>
    <t>Prilaz Janka Tomića 2</t>
  </si>
  <si>
    <t>02-123-501</t>
  </si>
  <si>
    <t>SREDNJA ŠKOLA PREGRADA</t>
  </si>
  <si>
    <t>Pregrada</t>
  </si>
  <si>
    <t>STJEPANA ŠKREBLINA 1A</t>
  </si>
  <si>
    <t>02-167-501</t>
  </si>
  <si>
    <t>SREDNJA ŠKOLA BEDEKOVČINA</t>
  </si>
  <si>
    <t>Bedekovčina</t>
  </si>
  <si>
    <t>Ljudevita Gaja 1</t>
  </si>
  <si>
    <t>02-168-002</t>
  </si>
  <si>
    <t>CENTAR ZA ODGOJ I OBRAZOVANJE ZAJEZDA</t>
  </si>
  <si>
    <t>Zajezda</t>
  </si>
  <si>
    <t>ZAJEZDA 31</t>
  </si>
  <si>
    <t>02-177-501</t>
  </si>
  <si>
    <t>SREDNJA ŠKOLA KONJŠĆINA</t>
  </si>
  <si>
    <t>Konjščina</t>
  </si>
  <si>
    <t>MATIJE GUPCA 5</t>
  </si>
  <si>
    <t>02-183-501</t>
  </si>
  <si>
    <t>Srednja škola Oroslavje</t>
  </si>
  <si>
    <t>Oroslavje</t>
  </si>
  <si>
    <t>LJ. Gaja 1</t>
  </si>
  <si>
    <t>02-189-501</t>
  </si>
  <si>
    <t>SREDNJA ŠKOLA ZLATAR</t>
  </si>
  <si>
    <t>Zlatar</t>
  </si>
  <si>
    <t>BRAĆE RADIĆA 10</t>
  </si>
  <si>
    <t>SISAČKO-MOSLAVAČKA</t>
  </si>
  <si>
    <t>03-025-501</t>
  </si>
  <si>
    <t>Srednja škola Glina</t>
  </si>
  <si>
    <t>Glina</t>
  </si>
  <si>
    <t>FRANKOPANSKA 30</t>
  </si>
  <si>
    <t>03-039-501</t>
  </si>
  <si>
    <t>Srednja škola Ivana Trnskoga</t>
  </si>
  <si>
    <t>Hrvatska Kostajnica</t>
  </si>
  <si>
    <t>HRVATSKIH BRANITELJA 14</t>
  </si>
  <si>
    <t>03-043-501</t>
  </si>
  <si>
    <t>SREDNJA ŠKOLA TINA UJEVIĆA</t>
  </si>
  <si>
    <t>Kutina</t>
  </si>
  <si>
    <t>Mate Lovraka 3</t>
  </si>
  <si>
    <t>03-043-502</t>
  </si>
  <si>
    <t>TEHNIČKA ŠKOLA KUTINA</t>
  </si>
  <si>
    <t>HRVATSKIH BRANITELJA 6</t>
  </si>
  <si>
    <t>03-054-501</t>
  </si>
  <si>
    <t>SREDNJA ŠKOLA NOVSKA</t>
  </si>
  <si>
    <t>Novska</t>
  </si>
  <si>
    <t>TINA UJEVIĆA 2/a</t>
  </si>
  <si>
    <t>03-066-501</t>
  </si>
  <si>
    <t>SREDNJA ŠKOLA PETRINJA</t>
  </si>
  <si>
    <t>Petrinja</t>
  </si>
  <si>
    <t>GUNDULIĆEVA 3</t>
  </si>
  <si>
    <t>03-076-501</t>
  </si>
  <si>
    <t>GIMNAZIJA SISAK</t>
  </si>
  <si>
    <t>Sisak</t>
  </si>
  <si>
    <t>TRG HRVATSKIH BRANITELJA 1</t>
  </si>
  <si>
    <t>03-076-502</t>
  </si>
  <si>
    <t>Industrijsko-obrtnička škola Sisak</t>
  </si>
  <si>
    <t>MARIJANA CVETKOVIĆA 2</t>
  </si>
  <si>
    <t>03-076-503</t>
  </si>
  <si>
    <t>Srednja škola Viktorovac</t>
  </si>
  <si>
    <t>Aleja narodnih heroja 1</t>
  </si>
  <si>
    <t>03-076-505</t>
  </si>
  <si>
    <t>Strukovna škola Sisak</t>
  </si>
  <si>
    <t>LAĐARSKA 1</t>
  </si>
  <si>
    <t>03-076-506</t>
  </si>
  <si>
    <t>Tehnička škola Sisak</t>
  </si>
  <si>
    <t>03-076-507</t>
  </si>
  <si>
    <t>EKONOMSKA ŠKOLA SISAK</t>
  </si>
  <si>
    <t>KRALJA TOMISLAVA 19</t>
  </si>
  <si>
    <t>03-202-501</t>
  </si>
  <si>
    <t>Srednja škola Topusko</t>
  </si>
  <si>
    <t>Topusko</t>
  </si>
  <si>
    <t>ŠKOLSKA ULICA 14</t>
  </si>
  <si>
    <t>KARLOVAČKA</t>
  </si>
  <si>
    <t>04-019-501</t>
  </si>
  <si>
    <t>SREDNJA ŠKOLA DUGA RESA</t>
  </si>
  <si>
    <t>Duga Resa</t>
  </si>
  <si>
    <t>Jozefinska cesta 27</t>
  </si>
  <si>
    <t>04-034-010</t>
  </si>
  <si>
    <t>CENTAR ZA ODGOJ I OBRAZOVANJE DJECE I MLADEŽI</t>
  </si>
  <si>
    <t>Karlovac</t>
  </si>
  <si>
    <t>BANIJA 24</t>
  </si>
  <si>
    <t>04-034-501</t>
  </si>
  <si>
    <t>GIMNAZIJA KARLOVAC</t>
  </si>
  <si>
    <t>RAKOVAC 4</t>
  </si>
  <si>
    <t>04-034-504</t>
  </si>
  <si>
    <t>PRIRODOSLOVNA ŠKOLA KARLOVAC</t>
  </si>
  <si>
    <t>STJEPANA MIHALIĆA 43</t>
  </si>
  <si>
    <t>04-034-505</t>
  </si>
  <si>
    <t>EKONOMSKO - TURISTIČKA ŠKOLA</t>
  </si>
  <si>
    <t>KURELČEVA 2</t>
  </si>
  <si>
    <t>04-034-506</t>
  </si>
  <si>
    <t>ŠUMARSKA I DRVODJELJSKA ŠKOLA KARLOVAC</t>
  </si>
  <si>
    <t>VATROGASNA CESTA 5</t>
  </si>
  <si>
    <t>04-034-507</t>
  </si>
  <si>
    <t>MEDICINSKA ŠKOLA</t>
  </si>
  <si>
    <t>DOKTORA ANDRIJE ŠTAMPARA B.B.</t>
  </si>
  <si>
    <t>04-034-508</t>
  </si>
  <si>
    <t>TEHNIČKA ŠKOLA KARLOVAC</t>
  </si>
  <si>
    <t>LJUDEVITA  JONKEA 2a</t>
  </si>
  <si>
    <t>04-034-509</t>
  </si>
  <si>
    <t>TRGOVAČKO - UGOSTITELJSKA ŠKOLA</t>
  </si>
  <si>
    <t>RADIĆEVA 8 i 10</t>
  </si>
  <si>
    <t>04-034-510</t>
  </si>
  <si>
    <t>MJEŠOVITA INDUSTRIJSKO - OBRTNIČKA ŠKOLA</t>
  </si>
  <si>
    <t>DOMOBRANSKA 2</t>
  </si>
  <si>
    <t>04-056-501</t>
  </si>
  <si>
    <t>OBRTNIČKA I TEHNIČKA ŠKOLA OGULIN</t>
  </si>
  <si>
    <t>Ogulin</t>
  </si>
  <si>
    <t>Josipa Jurja Strossmayera 2</t>
  </si>
  <si>
    <t>04-056-503</t>
  </si>
  <si>
    <t>GIMNAZIJA BERNARDINA FRANKOPANA</t>
  </si>
  <si>
    <t>STRUGA 3</t>
  </si>
  <si>
    <t>04-079-501</t>
  </si>
  <si>
    <t>SREDNJA ŠKOLA SLUNJ</t>
  </si>
  <si>
    <t>Slunj</t>
  </si>
  <si>
    <t>ŠKOLSKA 22</t>
  </si>
  <si>
    <t>VARAŽDINSKA</t>
  </si>
  <si>
    <t>05-031-501</t>
  </si>
  <si>
    <t>Srednja škola Ivanec</t>
  </si>
  <si>
    <t>Ivanec</t>
  </si>
  <si>
    <t>EUGENA KUMIČIĆA 7</t>
  </si>
  <si>
    <t>05-031-502</t>
  </si>
  <si>
    <t>Srednja škola u Maruševcu s pravom javnosti</t>
  </si>
  <si>
    <t>Maruševec</t>
  </si>
  <si>
    <t>MARUŠEVEC 82</t>
  </si>
  <si>
    <t>05-031-503</t>
  </si>
  <si>
    <t>Centar za odgoj i obrazovanje pri Odgojnom domu Ivanec</t>
  </si>
  <si>
    <t>PAHINSKO 6</t>
  </si>
  <si>
    <t>05-086-007</t>
  </si>
  <si>
    <t>Centar za odgoj i obrazovanje Tomislav Špoljar</t>
  </si>
  <si>
    <t>Varaždin</t>
  </si>
  <si>
    <t>JURJA KRIŽANIĆA 33</t>
  </si>
  <si>
    <t>05-086-501</t>
  </si>
  <si>
    <t>Prva gimnazija Varaždin</t>
  </si>
  <si>
    <t>Petra Preradovića 14</t>
  </si>
  <si>
    <t>Prva gimnazija Varaždin - ustrojstveni dio Novi Marof</t>
  </si>
  <si>
    <t>Novi Marof</t>
  </si>
  <si>
    <t>ZAGORSKA 23</t>
  </si>
  <si>
    <t>2-2</t>
  </si>
  <si>
    <t>Prva gimnazija Varaždin - ustrojstveni dio Ludbreg</t>
  </si>
  <si>
    <t>Ludbreg</t>
  </si>
  <si>
    <t>Andrije Kačića Miošića 17</t>
  </si>
  <si>
    <t>05-086-502</t>
  </si>
  <si>
    <t>Druga gimnazija Varaždin</t>
  </si>
  <si>
    <t>Hallerova aleja 6a</t>
  </si>
  <si>
    <t>05-086-504</t>
  </si>
  <si>
    <t>Elektrostrojarska škola</t>
  </si>
  <si>
    <t>Hallerova aleja 5</t>
  </si>
  <si>
    <t>05-086-505</t>
  </si>
  <si>
    <t>Medicinska škola Varaždin</t>
  </si>
  <si>
    <t>Vinka Međerala 11</t>
  </si>
  <si>
    <t>05-086-506</t>
  </si>
  <si>
    <t>Gospodarska škola Varaždin</t>
  </si>
  <si>
    <t>Božene Plazzeriano 4, 42000 Varaždin/</t>
  </si>
  <si>
    <t>Gospodarska škola Varaždin - ustrojstveni dio  Novi Marof</t>
  </si>
  <si>
    <t>05-086-507</t>
  </si>
  <si>
    <t>STROJARSKA I PROMETNA ŠKOLA</t>
  </si>
  <si>
    <t>HALLEROVA ALEJA 3a</t>
  </si>
  <si>
    <t>05-086-508</t>
  </si>
  <si>
    <t>Srednja strukovna škola</t>
  </si>
  <si>
    <t>BOŽENE PLAZZERIANO 4</t>
  </si>
  <si>
    <t>05-086-509</t>
  </si>
  <si>
    <t>Graditeljska, prirodoslovna i rudarska škola</t>
  </si>
  <si>
    <t>HALLEROVA ALEJA 3</t>
  </si>
  <si>
    <t>05-086-515</t>
  </si>
  <si>
    <t>PRVA PRIVATNA GIMNAZIJA S PRAVOM JAVNOSTI VARAŽDIN</t>
  </si>
  <si>
    <t>Frana Supila 22</t>
  </si>
  <si>
    <t>05-086-517</t>
  </si>
  <si>
    <t>Privatna varaždinska gimnazija s pravom javnosti</t>
  </si>
  <si>
    <t>Stanka Vraza 37</t>
  </si>
  <si>
    <t>05-087-501</t>
  </si>
  <si>
    <t>Srednja škola Ludbreg</t>
  </si>
  <si>
    <t>Trg Svetog Trojstva 16</t>
  </si>
  <si>
    <t>05-087-502</t>
  </si>
  <si>
    <t>Srednja škola Novi Marof</t>
  </si>
  <si>
    <t>05-230-501</t>
  </si>
  <si>
    <t>Srednja škola "Arboretum Opeka"</t>
  </si>
  <si>
    <t>Marčan</t>
  </si>
  <si>
    <t>Vinička 53</t>
  </si>
  <si>
    <t>KOPRIVNIČKO-KRIŽEVAČKA</t>
  </si>
  <si>
    <t>06-023-502</t>
  </si>
  <si>
    <t>STRUKOVNA ŠKOLA ĐURĐEVAC</t>
  </si>
  <si>
    <t>Đurđevac</t>
  </si>
  <si>
    <t>Dr. Ivana Kranjčeva 5</t>
  </si>
  <si>
    <t>06-023-503</t>
  </si>
  <si>
    <t>GIMNAZIJA DR. IVANA KRANJČEVA ĐURĐEVAC</t>
  </si>
  <si>
    <t>06-037-501</t>
  </si>
  <si>
    <t>GIMNAZIJA " FRAN GALOVIĆ" KOPRIVNICA</t>
  </si>
  <si>
    <t>Koprivnica</t>
  </si>
  <si>
    <t>DR.ŽELJKA SELINGERA 3A</t>
  </si>
  <si>
    <t>06-037-502</t>
  </si>
  <si>
    <t>OBRTNIČKA ŠKOLA KOPRIVNICA</t>
  </si>
  <si>
    <t>TRG SLOBODE 7</t>
  </si>
  <si>
    <t>06-037-503</t>
  </si>
  <si>
    <t>SREDNJA ŠKOLA KOPRIVNICA</t>
  </si>
  <si>
    <t>06-041-501</t>
  </si>
  <si>
    <t>GIMNAZIJA IVANA ZAKMARDIJA DIJANKOVEČKOGA KRIŽEVCI</t>
  </si>
  <si>
    <t>Križevci</t>
  </si>
  <si>
    <t>Milislava Demerca 8</t>
  </si>
  <si>
    <t>06-041-502</t>
  </si>
  <si>
    <t>SREDNJA ŠKOLA "IVAN SELJANEC" KRIŽEVCI</t>
  </si>
  <si>
    <t>Trg svetog Florijana 14.b</t>
  </si>
  <si>
    <t>06-041-504</t>
  </si>
  <si>
    <t>SREDNJA GOSPODARSKA ŠKOLA KRIŽEVCI</t>
  </si>
  <si>
    <t>MILISLAVA DEMERCA 1</t>
  </si>
  <si>
    <t>BJELOVARSKO-BILOGORSKA</t>
  </si>
  <si>
    <t>07-004-502</t>
  </si>
  <si>
    <t>GIMNAZIJA BJELOVAR</t>
  </si>
  <si>
    <t>Bjelovar</t>
  </si>
  <si>
    <t>MATICE HRVATSKE 17</t>
  </si>
  <si>
    <t>07-004-503</t>
  </si>
  <si>
    <t>MEDICINSKA ŠKOLA BJELOVAR</t>
  </si>
  <si>
    <t>Poljana dr. Franje Tuđmana 8</t>
  </si>
  <si>
    <t>07-004-504</t>
  </si>
  <si>
    <t>KOMERCIJALNA I TRGOVAČKA ŠKOLA BJELOVAR</t>
  </si>
  <si>
    <t>Poljana dr. Franje Tuđmana 9</t>
  </si>
  <si>
    <t>07-004-505</t>
  </si>
  <si>
    <t>EKONOMSKA I BIROTEHNIČKA ŠKOLA BJELOVAR</t>
  </si>
  <si>
    <t>07-004-506</t>
  </si>
  <si>
    <t>TEHNIČKA ŠKOLA BJELOVAR</t>
  </si>
  <si>
    <t>DOKTORA ANTE STARČEVIĆA 24</t>
  </si>
  <si>
    <t>07-004-507</t>
  </si>
  <si>
    <t>OBRTNIČKA ŠKOLA BJELOVAR</t>
  </si>
  <si>
    <t>Dr. Ante Starčevića 24</t>
  </si>
  <si>
    <t>07-004-508</t>
  </si>
  <si>
    <t>TURISTIČKO-UGOSTITELJSKA I PREHRAMBENA ŠKOLA BJELOVAR</t>
  </si>
  <si>
    <t>Poljana dr. Franje Tuđmana 10</t>
  </si>
  <si>
    <t>07-011-501</t>
  </si>
  <si>
    <t>SREDNJA ŠKOLA ČAZMA</t>
  </si>
  <si>
    <t>Čazma</t>
  </si>
  <si>
    <t>LIVADARSKA 30</t>
  </si>
  <si>
    <t>07-012-501</t>
  </si>
  <si>
    <t>TEHNIČKA ŠKOLA DARUVAR</t>
  </si>
  <si>
    <t>Daruvar</t>
  </si>
  <si>
    <t>Ivana Gundulića 14</t>
  </si>
  <si>
    <t>07-012-502</t>
  </si>
  <si>
    <t>GIMNAZIJA DARUVAR</t>
  </si>
  <si>
    <t>07-012-503</t>
  </si>
  <si>
    <t>EKONOMSKA I TURISTIČKA ŠKOLA DARUVAR</t>
  </si>
  <si>
    <t>07-024-501</t>
  </si>
  <si>
    <t>SREDNJA ŠKOLA "AUGUST ŠENOA" GAREŠNICA</t>
  </si>
  <si>
    <t>Garešnica</t>
  </si>
  <si>
    <t>KOLODVORSKA 6</t>
  </si>
  <si>
    <t>07-028-501</t>
  </si>
  <si>
    <t>SREDNJA SKOLA BARTOLA KAŠIĆA GRUBIŠNO POLJE</t>
  </si>
  <si>
    <t>Grubišno Polje</t>
  </si>
  <si>
    <t>Bartola Kašića 1</t>
  </si>
  <si>
    <t>PRIMORSKO-GORANSKA</t>
  </si>
  <si>
    <t>08-008-501</t>
  </si>
  <si>
    <t>Srednja škola dr. Antuna Barca Crikvenica</t>
  </si>
  <si>
    <t>Crikvenica</t>
  </si>
  <si>
    <t>ZIDARSKA 4</t>
  </si>
  <si>
    <t>08-009-501</t>
  </si>
  <si>
    <t>Srednja škola Vladimir Nazor</t>
  </si>
  <si>
    <t>Čabar</t>
  </si>
  <si>
    <t>Narodnog oslobođenja 5</t>
  </si>
  <si>
    <t>08-013-501</t>
  </si>
  <si>
    <t>SREDNJA ŠKOLA DELNICE</t>
  </si>
  <si>
    <t>Delnice</t>
  </si>
  <si>
    <t>LUJZINSKA CESTA 42</t>
  </si>
  <si>
    <t>08-042-501</t>
  </si>
  <si>
    <t>Srednja škola Hrvatski kralj Zvonimir</t>
  </si>
  <si>
    <t>Krk</t>
  </si>
  <si>
    <t>Vinogradska 3</t>
  </si>
  <si>
    <t>08-058-501</t>
  </si>
  <si>
    <t>UGOSTITELJSKA ŠKOLA OPATIJA</t>
  </si>
  <si>
    <t>Opatija</t>
  </si>
  <si>
    <t>KUMIČIĆEVA 14</t>
  </si>
  <si>
    <t>08-058-502</t>
  </si>
  <si>
    <t>Gimnazija Eugena Kumičića Opatija</t>
  </si>
  <si>
    <t>Drage Gervaisa 2</t>
  </si>
  <si>
    <t>08-058-503</t>
  </si>
  <si>
    <t>OBRTNIČKA ŠKOLA</t>
  </si>
  <si>
    <t>BOŽE MILANOVIĆA 3</t>
  </si>
  <si>
    <t>08-058-504</t>
  </si>
  <si>
    <t>HOTELIJERSKO - TURISTIČKA ŠKOLA</t>
  </si>
  <si>
    <t>08-070-501</t>
  </si>
  <si>
    <t>Srednja škola Markantuna de Dominisa Rab</t>
  </si>
  <si>
    <t>Rab</t>
  </si>
  <si>
    <t>BANJOL 11</t>
  </si>
  <si>
    <t>08-071-026</t>
  </si>
  <si>
    <t>CENTAR ZA ODGOJ I OBRAZOVANJE</t>
  </si>
  <si>
    <t>Rijeka</t>
  </si>
  <si>
    <t>SENJSKIH USKOKA 2</t>
  </si>
  <si>
    <t>08-071-501</t>
  </si>
  <si>
    <t>Strojarska škola za industrijska i obrtnička zanimanja</t>
  </si>
  <si>
    <t>Jože Vlahovića 10</t>
  </si>
  <si>
    <t>08-071-502</t>
  </si>
  <si>
    <t>SREDNJA TALIJANSKA ŠKOLA - RIJEKA SCUOLA MEDIA SUPERIORE ITALIANA - FIUME</t>
  </si>
  <si>
    <t>ERAZMA BARČIĆA 6</t>
  </si>
  <si>
    <t>08-071-503</t>
  </si>
  <si>
    <t>Trgovačka i tekstilna škola u Rijeci</t>
  </si>
  <si>
    <t>STANE VONČINE 1A</t>
  </si>
  <si>
    <t>08-071-504</t>
  </si>
  <si>
    <t>Srednja škola za elektrotehniku i računalstvo</t>
  </si>
  <si>
    <t>ZVONIMIROVA 12</t>
  </si>
  <si>
    <t>08-071-505</t>
  </si>
  <si>
    <t>EKONOMSKA ŠKOLA MIJE MIRKOVIĆA RIJEKA</t>
  </si>
  <si>
    <t>IVANA FILIPOVIĆA 2</t>
  </si>
  <si>
    <t>08-071-506</t>
  </si>
  <si>
    <t>PRVA RIJEČKA HRVATSKA GIMNAZIJA</t>
  </si>
  <si>
    <t>Frana Kurelca 1</t>
  </si>
  <si>
    <t>08-071-507</t>
  </si>
  <si>
    <t>PRIRODOSLOVNA I GRAFIČKA ŠKOLA RIJEKA</t>
  </si>
  <si>
    <t>VUKOVARSKA 58</t>
  </si>
  <si>
    <t>08-071-508</t>
  </si>
  <si>
    <t>Građevinska tehnička škola</t>
  </si>
  <si>
    <t>PODHUMSKIH ŽRTAVA 4</t>
  </si>
  <si>
    <t>08-071-509</t>
  </si>
  <si>
    <t>PRVA SUŠAČKA HRVATSKA GIMNAZIJA U RIJECI</t>
  </si>
  <si>
    <t>GAJEVA 1</t>
  </si>
  <si>
    <t>08-071-511</t>
  </si>
  <si>
    <t>GIMNAZIJA ANDRIJE MOHOROVIČIĆA RIJEKA</t>
  </si>
  <si>
    <t>08-071-512</t>
  </si>
  <si>
    <t>STROJARSKO BRODOGRAĐEVNA ŠKOLA ZA INDUSTRIJSKA I OBRTNIČKA ZANIMANJA</t>
  </si>
  <si>
    <t>08-071-513</t>
  </si>
  <si>
    <t>Tehnička škola za strojarstvo i brodogradnju</t>
  </si>
  <si>
    <t>08-071-514</t>
  </si>
  <si>
    <t>Elektroindustrijska i obrtnička škola Rijeka</t>
  </si>
  <si>
    <t>08-071-515</t>
  </si>
  <si>
    <t>GRADITELJSKA ŠKOLA ZA INDUSTRIJU I OBRT</t>
  </si>
  <si>
    <t>08-071-516</t>
  </si>
  <si>
    <t>MEDICINSKA ŠKOLA U RIJECI</t>
  </si>
  <si>
    <t>Braće Branchetta 11a</t>
  </si>
  <si>
    <t>08-071-517</t>
  </si>
  <si>
    <t>PROMETNA ŠKOLA</t>
  </si>
  <si>
    <t>08-071-522</t>
  </si>
  <si>
    <t>SALEZIJANSKA KLASIČNA GIMNAZIJA - s pravom javnosti</t>
  </si>
  <si>
    <t>VUKOVARSKA 62</t>
  </si>
  <si>
    <t>08-071-524</t>
  </si>
  <si>
    <t>Škola za primijenjenu umjetnost u Rijeci</t>
  </si>
  <si>
    <t>ŠETALIŠTE XIII. DIVIZIJE 75</t>
  </si>
  <si>
    <t>08-071-528</t>
  </si>
  <si>
    <t>SREDNJA ŠKOLA ANDRIJE LJUDEVITA ADAMIĆA</t>
  </si>
  <si>
    <t>ŠETALIŠTE XIII. DIVIZIJE 68</t>
  </si>
  <si>
    <t>08-095-501</t>
  </si>
  <si>
    <t>Željeznička tehnička škola Moravice</t>
  </si>
  <si>
    <t>Moravice</t>
  </si>
  <si>
    <t>ŠKOLSKA 2A</t>
  </si>
  <si>
    <t>08-275-501</t>
  </si>
  <si>
    <t>POMORSKA ŠKOLA</t>
  </si>
  <si>
    <t>Bakar</t>
  </si>
  <si>
    <t>NAUTIČKA 14</t>
  </si>
  <si>
    <t>08-292-501</t>
  </si>
  <si>
    <t>SREDNJA ŠKOLA AMBROZA HARAČIĆA</t>
  </si>
  <si>
    <t>Mali Lošinj</t>
  </si>
  <si>
    <t>OMLADINSKA 12</t>
  </si>
  <si>
    <t>SREDNJA ŠKOLA AMBROZA HARAČIĆA - ustrojstveni dio Cres</t>
  </si>
  <si>
    <t>Cres</t>
  </si>
  <si>
    <t>Šetalište 20. travnja 56</t>
  </si>
  <si>
    <t>08-292-502</t>
  </si>
  <si>
    <t>Centar odgoja i obrazovanja pri Odgojnom domu Mali Lošinj</t>
  </si>
  <si>
    <t>ZAGREBAČKA 16</t>
  </si>
  <si>
    <t>LIČKO-SENJSKA</t>
  </si>
  <si>
    <t>09-026-503</t>
  </si>
  <si>
    <t>STRUKOVNA ŠKOLA GOSPIĆ</t>
  </si>
  <si>
    <t>Gospić</t>
  </si>
  <si>
    <t>BUDAČKA 24</t>
  </si>
  <si>
    <t>09-026-504</t>
  </si>
  <si>
    <t>GIMNAZIJA GOSPIĆ</t>
  </si>
  <si>
    <t>09-061-501</t>
  </si>
  <si>
    <t>SREDNJA ŠKOLA OTOČAC</t>
  </si>
  <si>
    <t>Otočac</t>
  </si>
  <si>
    <t>ĆIRILA I METODA 2</t>
  </si>
  <si>
    <t>09-074-501</t>
  </si>
  <si>
    <t>SREDNJA ŠKOLA PAVLA RITTERA VITEZOVIĆA U SENJU</t>
  </si>
  <si>
    <t>Senj</t>
  </si>
  <si>
    <t>VJENCESLAVA NOVAKA 2</t>
  </si>
  <si>
    <t>09-455-501</t>
  </si>
  <si>
    <t>Srednja škola Plitvička jezera</t>
  </si>
  <si>
    <t>Korenica</t>
  </si>
  <si>
    <t>Zagrebačka 2</t>
  </si>
  <si>
    <t>VIROVITIČKO-PODRAVSKA</t>
  </si>
  <si>
    <t>10-059-501</t>
  </si>
  <si>
    <t>SREDNJA ŠKOLA "STJEPAN IVŠIĆ"</t>
  </si>
  <si>
    <t>Orahovica</t>
  </si>
  <si>
    <t>Trg Tina Ujevića 1</t>
  </si>
  <si>
    <t>10-067-502</t>
  </si>
  <si>
    <t>Srednja škola Marka Marulića Slatina</t>
  </si>
  <si>
    <t>Slatina</t>
  </si>
  <si>
    <t>TRG RUĐERA BOŠKOVIĆA 16</t>
  </si>
  <si>
    <t>10-067-503</t>
  </si>
  <si>
    <t>Industrijsko-obrtnička škola Slatina</t>
  </si>
  <si>
    <t>TRG RUĐERA BOŠKOVIĆA 5a</t>
  </si>
  <si>
    <t>10-089-501</t>
  </si>
  <si>
    <t>GIMNAZIJA PETRA PRERADOVIĆA</t>
  </si>
  <si>
    <t>Virovitica</t>
  </si>
  <si>
    <t>TRG BANA J. JELAČIĆA 16</t>
  </si>
  <si>
    <t>10-089-502</t>
  </si>
  <si>
    <t>TEHNIČKA ŠKOLA VIROVITICA</t>
  </si>
  <si>
    <t>Zbora narodne garde 29</t>
  </si>
  <si>
    <t>10-089-503</t>
  </si>
  <si>
    <t>INDUSTRIJSKO-OBRTNIČKA ŠKOLA VIROVITICA</t>
  </si>
  <si>
    <t>10-089-504</t>
  </si>
  <si>
    <t>STRUKOVNA ŠKOLA VIROVITICA</t>
  </si>
  <si>
    <t>Vukovarska cesta 1</t>
  </si>
  <si>
    <t>10-089-506</t>
  </si>
  <si>
    <t>KATOLIČKA KLASIČNA GIMNAZIJA S PRAVOM JAVNOSTI U VIROVITICI</t>
  </si>
  <si>
    <t>Trg Ljudevita Patačića 3</t>
  </si>
  <si>
    <t>10-317-501</t>
  </si>
  <si>
    <t>Srednja Škola Stjepana Sulimanca</t>
  </si>
  <si>
    <t>Pitomača</t>
  </si>
  <si>
    <t>Dravska 41</t>
  </si>
  <si>
    <t>POŽEŠKO-SLAVONSKA</t>
  </si>
  <si>
    <t>11-064-501</t>
  </si>
  <si>
    <t>Srednja škola Pakrac</t>
  </si>
  <si>
    <t>Pakrac</t>
  </si>
  <si>
    <t>Bolnička 59</t>
  </si>
  <si>
    <t>11-077-501</t>
  </si>
  <si>
    <t>Gimnazija</t>
  </si>
  <si>
    <t>Požega</t>
  </si>
  <si>
    <t>Dr.Franje Tuđmana 4/a</t>
  </si>
  <si>
    <t>11-077-502</t>
  </si>
  <si>
    <t>Ekonomska škola, Požega</t>
  </si>
  <si>
    <t>OSJEČKA 33</t>
  </si>
  <si>
    <t>1-1</t>
  </si>
  <si>
    <t>Ekonomska škola Požega - izdvojena lokacija Pleternica</t>
  </si>
  <si>
    <t>Pleternica</t>
  </si>
  <si>
    <t>Školska b.b.</t>
  </si>
  <si>
    <t>11-077-503</t>
  </si>
  <si>
    <t>POLJOPRIVREDNO-PREHRAMBENA ŠKOLA</t>
  </si>
  <si>
    <t>RATARNIČKA  3</t>
  </si>
  <si>
    <t>11-077-504</t>
  </si>
  <si>
    <t>TEHNIČKA ŠKOLA</t>
  </si>
  <si>
    <t>RATARNIČKA 1</t>
  </si>
  <si>
    <t>11-077-505</t>
  </si>
  <si>
    <t>Obrtnička škola - izdvojena lokacija OŠ Fra Kaje Adžića</t>
  </si>
  <si>
    <t>ŠKOLSKA BB</t>
  </si>
  <si>
    <t>11-077-508</t>
  </si>
  <si>
    <t>Glazbena škola Požega</t>
  </si>
  <si>
    <t>Vjekoslava Babukića 27</t>
  </si>
  <si>
    <t>11-077-510</t>
  </si>
  <si>
    <t>Katolička gimnazija s pravom javnosti</t>
  </si>
  <si>
    <t>Pape Ivana Pavla II. 6</t>
  </si>
  <si>
    <t>BRODSKO-POSAVSKA</t>
  </si>
  <si>
    <t>12-051-501</t>
  </si>
  <si>
    <t>GIMNAZIJA NOVA GRADIŠKA</t>
  </si>
  <si>
    <t>Nova Gradiška</t>
  </si>
  <si>
    <t>TRG KRALJA TOMISLAVA 9</t>
  </si>
  <si>
    <t>12-051-502</t>
  </si>
  <si>
    <t>INDUSTRIJSKO OBRTNIČKA ŠKOLA</t>
  </si>
  <si>
    <t>Ljudevita  Gaja  bb</t>
  </si>
  <si>
    <t>12-051-503</t>
  </si>
  <si>
    <t>Elektrotehnička i Ekonomska škola</t>
  </si>
  <si>
    <t>LJudevita Gaja 24</t>
  </si>
  <si>
    <t>12-078-501</t>
  </si>
  <si>
    <t>SREDNJA ŠKOLA MATIJE ANTUNA RELJKOVIĆA SLAVONSKI BROD</t>
  </si>
  <si>
    <t>Slavonski Brod</t>
  </si>
  <si>
    <t>IVANA CANKARA 76</t>
  </si>
  <si>
    <t>12-078-502</t>
  </si>
  <si>
    <t>Obrtnička škola</t>
  </si>
  <si>
    <t>NAZOROVA 9</t>
  </si>
  <si>
    <t>12-078-503</t>
  </si>
  <si>
    <t>Gimnazija Matija Mesić</t>
  </si>
  <si>
    <t>SLAVONIJA I br. 8</t>
  </si>
  <si>
    <t>12-078-504</t>
  </si>
  <si>
    <t>INDUSTRIJSKO-OBRTNIČKA ŠKOLA</t>
  </si>
  <si>
    <t>EUGENA KUMIČIĆA 55</t>
  </si>
  <si>
    <t>12-078-505</t>
  </si>
  <si>
    <t>12-078-506</t>
  </si>
  <si>
    <t>EKONOMSKO-BIROTEHNIČKA ŠKOLA</t>
  </si>
  <si>
    <t>Naselje Andrija Hebrang 13/1</t>
  </si>
  <si>
    <t>12-078-507</t>
  </si>
  <si>
    <t>SREDNJA MEDICINSKA ŠKOLA</t>
  </si>
  <si>
    <t>VATROSLAVA JAGIĆA 3A</t>
  </si>
  <si>
    <t>12-078-508</t>
  </si>
  <si>
    <t>Klasična gimnazija fra Marijana Lanosovića s pravom javnosti</t>
  </si>
  <si>
    <t>Vukovarska 1/a</t>
  </si>
  <si>
    <t>ZADARSKA</t>
  </si>
  <si>
    <t>13-002-501</t>
  </si>
  <si>
    <t>SREDNJA ŠKOLA KNEZA BRANIMIRA, BENKOVAC</t>
  </si>
  <si>
    <t>Benkovac</t>
  </si>
  <si>
    <t>ANTUNA MIHANOVIĆA 19</t>
  </si>
  <si>
    <t>13-003-501</t>
  </si>
  <si>
    <t>SREDNJA ŠKOLA BIOGRAD NA MORU</t>
  </si>
  <si>
    <t>Biograd na Moru</t>
  </si>
  <si>
    <t>Augusta Šenoe 29</t>
  </si>
  <si>
    <t>13-027-527</t>
  </si>
  <si>
    <t>SREDNJA ŠKOLA GRAČAC</t>
  </si>
  <si>
    <t>Gračac</t>
  </si>
  <si>
    <t>ŠKOLSKA ULICA 8</t>
  </si>
  <si>
    <t>13-055-501</t>
  </si>
  <si>
    <t>SREDNJA ŠKOLA OBROVAC</t>
  </si>
  <si>
    <t>Obrovac</t>
  </si>
  <si>
    <t>OBALA HRVATSKOG ČASNIKA SENADA ŽUPANA bb</t>
  </si>
  <si>
    <t>13-063-501</t>
  </si>
  <si>
    <t>SREDNJA ŠKOLA BARTULA KAŠIĆA</t>
  </si>
  <si>
    <t>Pag</t>
  </si>
  <si>
    <t>ANTE STARČEVIĆA 9</t>
  </si>
  <si>
    <t>13-107-501</t>
  </si>
  <si>
    <t>GIMNAZIJA FRANJE PETRIĆA ZADAR</t>
  </si>
  <si>
    <t>Zadar</t>
  </si>
  <si>
    <t>OBALA KNEZA TRPIMIRA 26</t>
  </si>
  <si>
    <t>13-107-502</t>
  </si>
  <si>
    <t>GIMNAZIJA VLADIMIRA NAZORA</t>
  </si>
  <si>
    <t>Perivoj Vladimira Nazora 3/II</t>
  </si>
  <si>
    <t>13-107-503</t>
  </si>
  <si>
    <t>GIMNAZIJA JURJA BARAKOVIĆA</t>
  </si>
  <si>
    <t>Perivoj Vladimira Nazora  3</t>
  </si>
  <si>
    <t>13-107-504</t>
  </si>
  <si>
    <t>KLASIČNA GIMNAZIJA IVANA PAVLA II. S PRAVOM JAVNOSTI</t>
  </si>
  <si>
    <t>Jerolima Vidulića 2</t>
  </si>
  <si>
    <t>13-107-506</t>
  </si>
  <si>
    <t>POMORSKA ŠKOLA ZADAR</t>
  </si>
  <si>
    <t>ANTE KUZMANIĆA 1</t>
  </si>
  <si>
    <t>13-107-509</t>
  </si>
  <si>
    <t>MEDICINSKA ŠKOLA ANTE KUZMANIĆA-ZADAR</t>
  </si>
  <si>
    <t>Dr. Franje Tuđmana 24 G</t>
  </si>
  <si>
    <t>13-107-511</t>
  </si>
  <si>
    <t>OBRTNIČKA ŠKOLA GOJKA MATULINE ZADAR</t>
  </si>
  <si>
    <t>IVANA MAŽURANIĆA 32</t>
  </si>
  <si>
    <t>13-107-512</t>
  </si>
  <si>
    <t>Nikole Tesle 9 C</t>
  </si>
  <si>
    <t>13-107-513</t>
  </si>
  <si>
    <t>Strukovna škola Vice Vlatkovića</t>
  </si>
  <si>
    <t>NIKOLE TESLE 9C</t>
  </si>
  <si>
    <t>13-107-514</t>
  </si>
  <si>
    <t>Prirodoslovno - grafička škola</t>
  </si>
  <si>
    <t>PERIVOJ VLADIMIRA NAZORA 3</t>
  </si>
  <si>
    <t>13-107-515</t>
  </si>
  <si>
    <t>Poljoprivredna, prehrambena i veterinarska škola Stanka Ožanića</t>
  </si>
  <si>
    <t>Dr.F.Tuđmana 24/H</t>
  </si>
  <si>
    <t>13-107-516</t>
  </si>
  <si>
    <t>ŠKOLA PRIMIJENJENE UMJETNOSTI I DIZAJNA</t>
  </si>
  <si>
    <t>PERIVOJ VLADIMIRA NAZORA 3/III</t>
  </si>
  <si>
    <t>13-107-518</t>
  </si>
  <si>
    <t>EKONOMSKO-BIROTEHNIČKA I TRGOVAČKA ŠKOLA</t>
  </si>
  <si>
    <t>ANTUNA GUSTAVA MATOŠA 40</t>
  </si>
  <si>
    <t>13-107-519</t>
  </si>
  <si>
    <t>HOTELIJERSKO-TURISTIČKA I UGOSTITELJSKA ŠKOLA</t>
  </si>
  <si>
    <t>13-107-522</t>
  </si>
  <si>
    <t>Zadarska privatna gimnazija s pravom javnosti</t>
  </si>
  <si>
    <t>KRALJSKOG DALMATINA 4</t>
  </si>
  <si>
    <t>OSJEČKO-BARANJSKA</t>
  </si>
  <si>
    <t>14-001-501</t>
  </si>
  <si>
    <t>GIMNAZIJA BELI MANASTIR</t>
  </si>
  <si>
    <t>Beli Manastir</t>
  </si>
  <si>
    <t>ŠKOLSKA 3</t>
  </si>
  <si>
    <t>14-001-502</t>
  </si>
  <si>
    <t>PRVA SREDNJA ŠKOLA BELI MANASTIR</t>
  </si>
  <si>
    <t>14-001-503</t>
  </si>
  <si>
    <t>DRUGA SREDNJA ŠKOLA BELI MANASTIR</t>
  </si>
  <si>
    <t>14-016-501</t>
  </si>
  <si>
    <t>Srednja škola Donji Miholjac</t>
  </si>
  <si>
    <t>Donji Miholjac</t>
  </si>
  <si>
    <t>Vukovarska 84</t>
  </si>
  <si>
    <t>14-022-501</t>
  </si>
  <si>
    <t>EKONOMSKA ŠKOLA BRAĆA RADIĆ</t>
  </si>
  <si>
    <t>Đakovo</t>
  </si>
  <si>
    <t>VIJENAC KARDINALA ALOJZIJA STEPINCA 11</t>
  </si>
  <si>
    <t>14-022-502</t>
  </si>
  <si>
    <t>GIMNAZIJA A.G.MATOŠA</t>
  </si>
  <si>
    <t>Vijenac k. A. Stepinca 11</t>
  </si>
  <si>
    <t>14-022-503</t>
  </si>
  <si>
    <t>SREDNJA STRUKOVNA ŠKOLA ANTUNA HORVATA</t>
  </si>
  <si>
    <t>14-050-501</t>
  </si>
  <si>
    <t>Srednja škola Isidora Kršnjavoga Našice</t>
  </si>
  <si>
    <t>Našice</t>
  </si>
  <si>
    <t>AUGUSTA CESARCA 20</t>
  </si>
  <si>
    <t>14-060-021</t>
  </si>
  <si>
    <t>PROSVJETNO-KULTURNI CENTAR MAĐARA U REPUBLICI HRVATSKOJ</t>
  </si>
  <si>
    <t>Osijek</t>
  </si>
  <si>
    <t>DRINSKA 12/A</t>
  </si>
  <si>
    <t>14-060-501</t>
  </si>
  <si>
    <t>Elektrotehnička i prometna škola Osijek</t>
  </si>
  <si>
    <t>ISTARSKA 3</t>
  </si>
  <si>
    <t>14-060-502</t>
  </si>
  <si>
    <t>Strojarska tehnička škola Osijek</t>
  </si>
  <si>
    <t>14-060-503</t>
  </si>
  <si>
    <t>I. Gimnazija Osijek</t>
  </si>
  <si>
    <t>ŽUPANIJSKA 4</t>
  </si>
  <si>
    <t>14-060-504</t>
  </si>
  <si>
    <t>II. gimnazija Osijek</t>
  </si>
  <si>
    <t>KAMILA FIRINGERA 5</t>
  </si>
  <si>
    <t>14-060-505</t>
  </si>
  <si>
    <t>III. Gimnazija Osijek</t>
  </si>
  <si>
    <t>KAMILA FIRINGERA 14</t>
  </si>
  <si>
    <t>14-060-506</t>
  </si>
  <si>
    <t>Medicinska škola Osijek</t>
  </si>
  <si>
    <t>VUKOVARSKA 209</t>
  </si>
  <si>
    <t>14-060-507</t>
  </si>
  <si>
    <t>Poljoprivredna i veterinarska škola Osijek</t>
  </si>
  <si>
    <t>Jadrovska 20</t>
  </si>
  <si>
    <t>14-060-509</t>
  </si>
  <si>
    <t>GRADITELJSKO - GEODETSKA ŠKOLA OSIJEK</t>
  </si>
  <si>
    <t>Drinska 16a</t>
  </si>
  <si>
    <t>14-060-510</t>
  </si>
  <si>
    <t>Tehnička škola i prirodoslovna gimnazija Ruđera Boškovića</t>
  </si>
  <si>
    <t>14-060-511</t>
  </si>
  <si>
    <t>EKONOMSKA I UPRAVNA ŠKOLA OSIJEK</t>
  </si>
  <si>
    <t>TRG SVETOG TROJSTVA 4</t>
  </si>
  <si>
    <t>14-060-512</t>
  </si>
  <si>
    <t>UGOSTITELJSKO-TURISTIČKA ŠKOLA</t>
  </si>
  <si>
    <t>MATIJE GUPCA 61</t>
  </si>
  <si>
    <t>14-060-513</t>
  </si>
  <si>
    <t>Obrtnička škola Osijek</t>
  </si>
  <si>
    <t>TRG BANA JOSIPA JELAČIĆA 24</t>
  </si>
  <si>
    <t>14-060-514</t>
  </si>
  <si>
    <t>TRGOVAČKA I KOMERCIJALNA ŠKOLA DAVOR MILAS</t>
  </si>
  <si>
    <t>GUNDULIĆEVA 38</t>
  </si>
  <si>
    <t>14-060-515</t>
  </si>
  <si>
    <t>ŠKOLA PRIMIJENJENE UMJETNOSTI I DIZAJNA OSIJEK</t>
  </si>
  <si>
    <t>KRBAVSKA B.B.</t>
  </si>
  <si>
    <t>14-060-520</t>
  </si>
  <si>
    <t>GLAZBENA ŠKOLA FRANJE KUHAČA Osijek</t>
  </si>
  <si>
    <t>TRG SVETOG TROJSTVA 1</t>
  </si>
  <si>
    <t>14-060-521</t>
  </si>
  <si>
    <t>ISUSOVAČKA KLASIČNA GIMNAZIJA S PRAVOM JAVNOSTI U OSIJEKU</t>
  </si>
  <si>
    <t>TRG VATROSLAVA LISINSKOG 1</t>
  </si>
  <si>
    <t>14-060-522</t>
  </si>
  <si>
    <t>GAUDEAMUS, prva privatna srednja škola u Osijeku s pravom javnosti</t>
  </si>
  <si>
    <t>ŠKOLSKA 6</t>
  </si>
  <si>
    <t>14-085-501</t>
  </si>
  <si>
    <t>Srednja škola Valpovo</t>
  </si>
  <si>
    <t>Valpovo</t>
  </si>
  <si>
    <t>dr. Franje Tuđmana 2</t>
  </si>
  <si>
    <t>14-326-501</t>
  </si>
  <si>
    <t>SREDNJA ŠKOLA JOSIPA KOZARCA ĐURĐENOVAC</t>
  </si>
  <si>
    <t>Đurđenovac</t>
  </si>
  <si>
    <t>TRG N.Š.ZRINJSKOG 4</t>
  </si>
  <si>
    <t>14-411-501</t>
  </si>
  <si>
    <t>SREDNJA ŠKOLA DALJ</t>
  </si>
  <si>
    <t>Dalj</t>
  </si>
  <si>
    <t>BRAĆE RADIĆA 7</t>
  </si>
  <si>
    <t>ŠIBENSKO-KNINSKA</t>
  </si>
  <si>
    <t>15-017-501</t>
  </si>
  <si>
    <t>SREDNJA ŠKOLA IVANA MEŠTROVIĆA DRNIŠ</t>
  </si>
  <si>
    <t>Drniš</t>
  </si>
  <si>
    <t>POLJANA 1</t>
  </si>
  <si>
    <t>15-036-502</t>
  </si>
  <si>
    <t>SREDNJA ŠKOLA LOVRE MONTIJA</t>
  </si>
  <si>
    <t>Knin</t>
  </si>
  <si>
    <t>Ikičina 30</t>
  </si>
  <si>
    <t>15-036-503</t>
  </si>
  <si>
    <t>SREDNJA STRUKOVNA ŠKOLA KRALJA ZVONIMIRA</t>
  </si>
  <si>
    <t>15-081-011</t>
  </si>
  <si>
    <t>CENTAR ZA ODGOJ I OBRAZOVANJE ŠUBIĆEVAC</t>
  </si>
  <si>
    <t>Šibenik</t>
  </si>
  <si>
    <t>BANA JOSIPA JELAČIĆA 4</t>
  </si>
  <si>
    <t>15-081-501</t>
  </si>
  <si>
    <t>EKONOMSKA ŠKOLA ŠIBENIK</t>
  </si>
  <si>
    <t>Put gimnazije 64</t>
  </si>
  <si>
    <t>15-081-502</t>
  </si>
  <si>
    <t>PROMETNO-TEHNIČKA ŠKOLA ŠIBENIK</t>
  </si>
  <si>
    <t>15-081-504</t>
  </si>
  <si>
    <t>Medicinska škola</t>
  </si>
  <si>
    <t>ANTE ŠUPUKA bb</t>
  </si>
  <si>
    <t>15-081-505</t>
  </si>
  <si>
    <t>TURISTIČKO-UGOSTITELJSKA ŠKOLA ŠIBENIK</t>
  </si>
  <si>
    <t>ANTE ŠUPUKA b.b.</t>
  </si>
  <si>
    <t>15-081-506</t>
  </si>
  <si>
    <t>GIMNAZIJA ANTUNA VRANČIĆA</t>
  </si>
  <si>
    <t>Put Gimnazije br. 64</t>
  </si>
  <si>
    <t>15-081-507</t>
  </si>
  <si>
    <t>ANTE ŠUPUKA 31</t>
  </si>
  <si>
    <t>15-081-508</t>
  </si>
  <si>
    <t>INDUSTRIJSKO-OBRTNIČKA ŠKOLA ŠIBENIK</t>
  </si>
  <si>
    <t>15-081-509</t>
  </si>
  <si>
    <t>SREDNJA STRUKOVNA ŠKOLA ŠIBENIK</t>
  </si>
  <si>
    <t>15-081-512</t>
  </si>
  <si>
    <t>ŠIBENSKA PRIVATNA GIMNAZIJA S PRAVOM JAVNOSTI</t>
  </si>
  <si>
    <t>ANDRIJE KAČIĆA MIOŠIĆA 11</t>
  </si>
  <si>
    <t>Put gimnazije 65</t>
  </si>
  <si>
    <t>VUKOVARSKO-SRIJEMSKA</t>
  </si>
  <si>
    <t>16-088-501</t>
  </si>
  <si>
    <t>Tehnička škola Ruđera Boškovića Vinkovci</t>
  </si>
  <si>
    <t>Vinkovci</t>
  </si>
  <si>
    <t>STANKA VRAZA 15</t>
  </si>
  <si>
    <t>16-088-502</t>
  </si>
  <si>
    <t>Gimnazija Matije Antuna Reljkovića</t>
  </si>
  <si>
    <t>Trg bana Josipa Šokčevića 1</t>
  </si>
  <si>
    <t>16-088-504</t>
  </si>
  <si>
    <t>Ekonomska i trgovačka škola Ivana Domca</t>
  </si>
  <si>
    <t>Antuna Akšamovića 31</t>
  </si>
  <si>
    <t>16-088-506</t>
  </si>
  <si>
    <t>Drvodjelska tehnička škola</t>
  </si>
  <si>
    <t>16-088-507</t>
  </si>
  <si>
    <t>Srednja strukovna škola Vinkovci</t>
  </si>
  <si>
    <t>16-088-508</t>
  </si>
  <si>
    <t>Zdravstvena i veterinarska škola Dr. Andrije Štampara Vinkovci</t>
  </si>
  <si>
    <t>H.D.Genschera 16/a</t>
  </si>
  <si>
    <t>16-088-509</t>
  </si>
  <si>
    <t>POLJOPRIVREDNO ŠUMARSKA ŠKOLA VINKOVCI</t>
  </si>
  <si>
    <t>H.D.GENSCHERA 16</t>
  </si>
  <si>
    <t>16-096-501</t>
  </si>
  <si>
    <t>GIMNAZIJA VUKOVAR</t>
  </si>
  <si>
    <t>Vukovar</t>
  </si>
  <si>
    <t>ŠAMAC 2</t>
  </si>
  <si>
    <t>16-096-502</t>
  </si>
  <si>
    <t>Ekonomska škola Vukovar</t>
  </si>
  <si>
    <t>Stjepana Filipovića 6</t>
  </si>
  <si>
    <t>16-096-503</t>
  </si>
  <si>
    <t>TEHNIČKA ŠKOLA NIKOLE TESLE</t>
  </si>
  <si>
    <t>Blage Zadre 4</t>
  </si>
  <si>
    <t>16-096-504</t>
  </si>
  <si>
    <t>Strukovna škola Vukovar</t>
  </si>
  <si>
    <t>Domovinskog rata 58</t>
  </si>
  <si>
    <t>16-111-501</t>
  </si>
  <si>
    <t>OBRTNIČKO - INDUSTRIJSKA ŠKOLA, Županja</t>
  </si>
  <si>
    <t>Županja</t>
  </si>
  <si>
    <t>VELIKI KRAJ 42</t>
  </si>
  <si>
    <t>16-111-502</t>
  </si>
  <si>
    <t>Gimnazija Županja</t>
  </si>
  <si>
    <t>16-111-503</t>
  </si>
  <si>
    <t>Tehnička škola Županja</t>
  </si>
  <si>
    <t>16-426-501</t>
  </si>
  <si>
    <t>SREDNJA ŠKOLA ILOK</t>
  </si>
  <si>
    <t>Ilok</t>
  </si>
  <si>
    <t>MATIJE GUPCA 168</t>
  </si>
  <si>
    <t>SPLITSKO-DALMATINSKA</t>
  </si>
  <si>
    <t>17-029-501</t>
  </si>
  <si>
    <t>SREDNJA ŠKOLA HVAR</t>
  </si>
  <si>
    <t>Hvar</t>
  </si>
  <si>
    <t>KROZ BURAK 81</t>
  </si>
  <si>
    <t>SREDNJA ŠKOLA HVAR - izdvojena lokacija u Jelsi</t>
  </si>
  <si>
    <t>Jelsa</t>
  </si>
  <si>
    <t>Pelinje b.b.</t>
  </si>
  <si>
    <t>17-030-502</t>
  </si>
  <si>
    <t>OBRTNIČKO-INDUSTRIJSKA ŠKOLA U IMOTSKOM</t>
  </si>
  <si>
    <t>Imotski</t>
  </si>
  <si>
    <t>BRUNE BUŠIĆA 59</t>
  </si>
  <si>
    <t>17-030-503</t>
  </si>
  <si>
    <t>EKONOMSKA ŠKOLA</t>
  </si>
  <si>
    <t>BRUNA BUŠIĆA 59</t>
  </si>
  <si>
    <t>17-030-504</t>
  </si>
  <si>
    <t>TEHNIČKA ŠKOLA U IMOTSKOM</t>
  </si>
  <si>
    <t>17-030-505</t>
  </si>
  <si>
    <t>GIMNAZIJA DR. MATE UJEVIĆA</t>
  </si>
  <si>
    <t>BRUNA BUŠIĆA B.B.</t>
  </si>
  <si>
    <t>17-047-501</t>
  </si>
  <si>
    <t>SREDNJA ŠKOLA FRA ANDRIJE KAČIĆA MIOŠIĆA</t>
  </si>
  <si>
    <t>Makarska</t>
  </si>
  <si>
    <t>Breljanska 3</t>
  </si>
  <si>
    <t>17-047-502</t>
  </si>
  <si>
    <t>17-047-503</t>
  </si>
  <si>
    <t>Glazbena škola Makarska</t>
  </si>
  <si>
    <t>DON MIHOVILA PAVLINOVIĆA 1</t>
  </si>
  <si>
    <t>17-057-501</t>
  </si>
  <si>
    <t>Srednja škola Jure Kaštelan</t>
  </si>
  <si>
    <t>Omiš</t>
  </si>
  <si>
    <t>TRG KRALJA TOMISLAVA 2</t>
  </si>
  <si>
    <t>17-075-501</t>
  </si>
  <si>
    <t>Srednja strukovna škola bana Josipa Jelačića</t>
  </si>
  <si>
    <t>Sinj</t>
  </si>
  <si>
    <t>Dinka Šimunovića 14.</t>
  </si>
  <si>
    <t>17-075-502</t>
  </si>
  <si>
    <t>GIMNAZIJA DINKA ŠIMUNOVIĆA U SINJU</t>
  </si>
  <si>
    <t>DINKA ŠIMUNOVIĆA 10</t>
  </si>
  <si>
    <t>17-075-503</t>
  </si>
  <si>
    <t>TEHNIČKA I INDUSTRIJSKA ŠKOLA RUĐERA BOŠKOVIĆA U SINJU</t>
  </si>
  <si>
    <t>DINKA ŠIMUNOVIĆA  12</t>
  </si>
  <si>
    <t>17-075-504</t>
  </si>
  <si>
    <t>FRANJEVAČKA KLASIČNA GIMNAZIJA U SINJU S PRAVOM JAVNOSTI</t>
  </si>
  <si>
    <t>ULICA FRANJEVAČKE KLASIČNE GIMNAZIJE 22</t>
  </si>
  <si>
    <t>17-083-501</t>
  </si>
  <si>
    <t>Srednja škola IVANA LUCIĆA - TROGIR</t>
  </si>
  <si>
    <t>Trogir</t>
  </si>
  <si>
    <t>PUT MULINE 2B</t>
  </si>
  <si>
    <t>17-083-502</t>
  </si>
  <si>
    <t>SREDNJA STRUKOVNA ŠKOLA BLAŽ JURJEV TROGIRANIN</t>
  </si>
  <si>
    <t>Ul. dr. Franje Tuđmana 1</t>
  </si>
  <si>
    <t>17-090-501</t>
  </si>
  <si>
    <t>SREDNJA ŠKOLA ANTUN MATIJAŠEVIĆ - KARAMANEO</t>
  </si>
  <si>
    <t>Vis</t>
  </si>
  <si>
    <t>VIŠKOG BOJA 9</t>
  </si>
  <si>
    <t>17-093-501</t>
  </si>
  <si>
    <t>Vrgorac</t>
  </si>
  <si>
    <t>MATICE HRVATSKE 8</t>
  </si>
  <si>
    <t>17-124-501</t>
  </si>
  <si>
    <t>SREDNJA ŠKOLA BRAĆA RADIĆ</t>
  </si>
  <si>
    <t>Kaštel Štafilić - Nehaj</t>
  </si>
  <si>
    <t>Put poljoprivrednika 5</t>
  </si>
  <si>
    <t>17-126-501</t>
  </si>
  <si>
    <t>PRIRODOSLOVNA TEHNIČKA ŠKOLA - SPLIT</t>
  </si>
  <si>
    <t>Split</t>
  </si>
  <si>
    <t>MATICE HRVATSKE 11</t>
  </si>
  <si>
    <t>17-126-502</t>
  </si>
  <si>
    <t>ELEKTROTEHNIČKA ŠKOLA - SPLIT</t>
  </si>
  <si>
    <t>TESLINA 2</t>
  </si>
  <si>
    <t>17-126-503</t>
  </si>
  <si>
    <t>GRADITELJSKO-GEODETSKA TEHNIČKA ŠKOLA</t>
  </si>
  <si>
    <t>17-126-504</t>
  </si>
  <si>
    <t>NODILOVA 3</t>
  </si>
  <si>
    <t>17-126-505</t>
  </si>
  <si>
    <t>I. GIMNAZIJA SPLIT</t>
  </si>
  <si>
    <t>NIKOLE TESLE 10</t>
  </si>
  <si>
    <t>17-126-506</t>
  </si>
  <si>
    <t>II. GIMNAZIJA</t>
  </si>
  <si>
    <t>17-126-507</t>
  </si>
  <si>
    <t>III. GIMNAZIJA</t>
  </si>
  <si>
    <t>17-126-508</t>
  </si>
  <si>
    <t>IV. GIMNAZIJA MARKO MARULIĆ</t>
  </si>
  <si>
    <t>17-126-509</t>
  </si>
  <si>
    <t>V. GIMNAZIJA VLADIMIR NAZOR SPLIT</t>
  </si>
  <si>
    <t>17-126-510</t>
  </si>
  <si>
    <t>Nadbiskupijska klasična gimnazija Don FRANE BULIĆ - s pravom javnosti</t>
  </si>
  <si>
    <t>ZRINSKO-FRANKOPANSKA 19</t>
  </si>
  <si>
    <t>17-126-511</t>
  </si>
  <si>
    <t>VUKOVARSKA 37</t>
  </si>
  <si>
    <t>17-126-512</t>
  </si>
  <si>
    <t>KOMERCIJALNO-TRGOVAČKA ŠKOLA SPLIT</t>
  </si>
  <si>
    <t>ANTUNA GUSTAVA MATOŠA 60</t>
  </si>
  <si>
    <t>17-126-513</t>
  </si>
  <si>
    <t>SREDNJA TEHNIČKA PROMETNA ŠKOLA</t>
  </si>
  <si>
    <t>TESLINA 4</t>
  </si>
  <si>
    <t>17-126-514</t>
  </si>
  <si>
    <t>TEHNIČKA ŠKOLA ZA STROJARSTVO I MEHATRONIKU</t>
  </si>
  <si>
    <t>Zrinsko-Frankopanska 23</t>
  </si>
  <si>
    <t>17-126-515</t>
  </si>
  <si>
    <t>OBRTNA TEHNIČKA ŠKOLA</t>
  </si>
  <si>
    <t>Plančićeva 1</t>
  </si>
  <si>
    <t>17-126-516</t>
  </si>
  <si>
    <t>INDUSTRIJSKA ŠKOLA</t>
  </si>
  <si>
    <t>ZRINSKO FRANKOPANSKA 40</t>
  </si>
  <si>
    <t>17-126-517</t>
  </si>
  <si>
    <t>ŠKOLA ZA DIZAJN, GRAFIKU I ODRŽIVU GRADNJU</t>
  </si>
  <si>
    <t>17-126-518</t>
  </si>
  <si>
    <t>ZRINSKO FRANKOPANSKA 36</t>
  </si>
  <si>
    <t>17-126-520</t>
  </si>
  <si>
    <t>ŠKOLA LIKOVNIH UMJETNOSTI</t>
  </si>
  <si>
    <t>FAUSTA VRANČIĆA 17</t>
  </si>
  <si>
    <t>17-126-521</t>
  </si>
  <si>
    <t>Zdravstvena škola</t>
  </si>
  <si>
    <t>ŠOLTANSKA 15</t>
  </si>
  <si>
    <t>17-126-522</t>
  </si>
  <si>
    <t>TURISTIČKO - UGOSTITELJSKA ŠKOLA, SPLIT</t>
  </si>
  <si>
    <t>A. G. MATOŠA 60</t>
  </si>
  <si>
    <t>17-126-525</t>
  </si>
  <si>
    <t>GLAZBENA ŠKOLA JOSIPA HATZEA</t>
  </si>
  <si>
    <t>TRG HRVATSKE BRATSKE ZAJEDNICE 3</t>
  </si>
  <si>
    <t>17-126-527</t>
  </si>
  <si>
    <t>SREDNJA ŠKOLA DENTAL CENTAR MARUŠIĆ</t>
  </si>
  <si>
    <t>BENKOVAČKA 10 A</t>
  </si>
  <si>
    <t>17-126-528</t>
  </si>
  <si>
    <t>Privatna jezična gimnazija PITAGORA, srednja škola s pravom javnosti</t>
  </si>
  <si>
    <t>Držićeva 8</t>
  </si>
  <si>
    <t>17-126-529</t>
  </si>
  <si>
    <t>Privatna srednja škola Marko Antun de Dominis, s pravom javnosti</t>
  </si>
  <si>
    <t>Put Brodarice 6</t>
  </si>
  <si>
    <t>17-126-530</t>
  </si>
  <si>
    <t>GIMNAZIJSKI KOLEGIJ KRALJICA JELENA s pravom javnosti</t>
  </si>
  <si>
    <t>NODILOVA 1</t>
  </si>
  <si>
    <t>17-126-533</t>
  </si>
  <si>
    <t>Privatna srednja škola Wallner</t>
  </si>
  <si>
    <t>Makarska 36</t>
  </si>
  <si>
    <t>17-126-534</t>
  </si>
  <si>
    <t>PRIVATNA JEZIČNO-INFORMATIČKA GIMNAZIJA LEONARDO DA VINCI</t>
  </si>
  <si>
    <t>SINJSKA 5</t>
  </si>
  <si>
    <t>17-126-535</t>
  </si>
  <si>
    <t>Centar za odgoj i obrazovanje JURAJ BONAČI</t>
  </si>
  <si>
    <t>BRUNE BUŠIĆA 30</t>
  </si>
  <si>
    <t>17-126-536</t>
  </si>
  <si>
    <t>Centar za odgoj i obrazovanje SLAVA RAŠKAJ</t>
  </si>
  <si>
    <t>RADNIČKA 2</t>
  </si>
  <si>
    <t>17-127-501</t>
  </si>
  <si>
    <t>Futura aetas nostra est</t>
  </si>
  <si>
    <t>17-444-501</t>
  </si>
  <si>
    <t>SREDNJA ŠKOLA BOL</t>
  </si>
  <si>
    <t>Bol</t>
  </si>
  <si>
    <t>RUDINA 1</t>
  </si>
  <si>
    <t>17-445-501</t>
  </si>
  <si>
    <t>KLESARSKA ŠKOLA PUČIŠĆA</t>
  </si>
  <si>
    <t>Pučišća</t>
  </si>
  <si>
    <t>NOVO RIVA 4</t>
  </si>
  <si>
    <t>17-468-501</t>
  </si>
  <si>
    <t>SREDNJA ŠKOLA BRAČ</t>
  </si>
  <si>
    <t>Supetar</t>
  </si>
  <si>
    <t>KRALJA PETRA KREŠIMIRA IV. 2</t>
  </si>
  <si>
    <t>Poljudsko šetalište 4</t>
  </si>
  <si>
    <t>ISTARSKA</t>
  </si>
  <si>
    <t>18-006-501</t>
  </si>
  <si>
    <t>SREDNJA ŠKOLA "VLADIMIR GORTAN" - SCUOLA MEDIA SUPERIORE "VLADIMIR GORTAN"</t>
  </si>
  <si>
    <t>Buje</t>
  </si>
  <si>
    <t>Školski brijeg 1</t>
  </si>
  <si>
    <t>18-006-502</t>
  </si>
  <si>
    <t>Talijanska srednja škola - Scuola media superiore italiana "Leonardo da Vinci"</t>
  </si>
  <si>
    <t>18-006-503</t>
  </si>
  <si>
    <t>GOSPODARSKA ŠKOLA ISTITUTO PROFESSIONALE</t>
  </si>
  <si>
    <t>18-007-501</t>
  </si>
  <si>
    <t>SREDNJA ŠKOLA BUZET</t>
  </si>
  <si>
    <t>Buzet</t>
  </si>
  <si>
    <t>Antuna Cerovca-Tončića 7</t>
  </si>
  <si>
    <t>18-044-501</t>
  </si>
  <si>
    <t>Srednja škola Mate Blažine Labin</t>
  </si>
  <si>
    <t>Labin</t>
  </si>
  <si>
    <t>Rudarska 4</t>
  </si>
  <si>
    <t>18-065-501</t>
  </si>
  <si>
    <t>Gimnazija i strukovna škola Jurja Dobrile, Pazin</t>
  </si>
  <si>
    <t>Pazin</t>
  </si>
  <si>
    <t>ŠETALIŠTE PAZINSKE GIMNAZIJE 11</t>
  </si>
  <si>
    <t>18-065-502</t>
  </si>
  <si>
    <t>PAZINSKI KOLEGIJ - KLASIČNA GIMNAZIJA PAZIN s pravom javnosti</t>
  </si>
  <si>
    <t>J. DOBRILE 6</t>
  </si>
  <si>
    <t>18-068-501</t>
  </si>
  <si>
    <t>Srednja škola Mate Balote</t>
  </si>
  <si>
    <t>Poreč</t>
  </si>
  <si>
    <t>KARLA HUGUESA 6</t>
  </si>
  <si>
    <t>18-068-502</t>
  </si>
  <si>
    <t>TURISTIČKO - UGOSTITELJSKA ŠKOLA ANTONA ŠTIFANIĆA POREČ</t>
  </si>
  <si>
    <t>PRVOMAJSKA 6</t>
  </si>
  <si>
    <t>18-069-011</t>
  </si>
  <si>
    <t>Škola za odgoj i obrazovanje - Pula</t>
  </si>
  <si>
    <t>Pula</t>
  </si>
  <si>
    <t>ROVINJSKA 6</t>
  </si>
  <si>
    <t>18-069-501</t>
  </si>
  <si>
    <t>Škola za turizam, ugostiteljstvo i trgovinu</t>
  </si>
  <si>
    <t>KANDLEROVA 48</t>
  </si>
  <si>
    <t>18-069-502</t>
  </si>
  <si>
    <t>Gimnazija Pula</t>
  </si>
  <si>
    <t>TRIERSKA 8</t>
  </si>
  <si>
    <t>18-069-503</t>
  </si>
  <si>
    <t>INDUSTRIJSKO - OBRTNIČKA ŠKOLA PULA</t>
  </si>
  <si>
    <t>RIZZIJEVA 40</t>
  </si>
  <si>
    <t>18-069-504</t>
  </si>
  <si>
    <t>Škola primijenjenih umjetnosti i dizajna - Pula</t>
  </si>
  <si>
    <t>Radićeva 19</t>
  </si>
  <si>
    <t>18-069-505</t>
  </si>
  <si>
    <t>TALIJANSKA SREDNJA ŠKOLA DANTE ALIGHIERI, PULA - SCUOLA MEDIA SUPERIORE ITALIANA DANTE ALIGHIERI, POLA</t>
  </si>
  <si>
    <t>S. SANTORIO 3</t>
  </si>
  <si>
    <t>18-069-506</t>
  </si>
  <si>
    <t>Ekonomska škola Pula</t>
  </si>
  <si>
    <t>KOVAČIĆEVA 3</t>
  </si>
  <si>
    <t>18-069-507</t>
  </si>
  <si>
    <t>Medicinska škola Pula</t>
  </si>
  <si>
    <t>Zagrebačka 30</t>
  </si>
  <si>
    <t>18-069-508</t>
  </si>
  <si>
    <t>TEHNIČKA ŠKOLA PULA</t>
  </si>
  <si>
    <t>JURJA CVEČIĆA 7</t>
  </si>
  <si>
    <t>18-069-509</t>
  </si>
  <si>
    <t>Strukovna škola Pula</t>
  </si>
  <si>
    <t>ZAGREBAČKA 22</t>
  </si>
  <si>
    <t>18-069-515</t>
  </si>
  <si>
    <t>Privatna gimnazija Juraj Dobrila, s pravom javnosti</t>
  </si>
  <si>
    <t>RUŽE PETROVIĆ 15</t>
  </si>
  <si>
    <t>18-072-501</t>
  </si>
  <si>
    <t>Talijanska srednja škola - Scuola media superiore italiana Rovinj - Rovigno</t>
  </si>
  <si>
    <t>Rovinj</t>
  </si>
  <si>
    <t>GIOSUE CARDUCCI 16</t>
  </si>
  <si>
    <t>18-072-502</t>
  </si>
  <si>
    <t>SREDNJA ŠKOLA ZVANE ČRNJE ROVINJ, SCUOLA MEDIA SUPERIORE "ZVANE ČRNJA" ROVIGNO</t>
  </si>
  <si>
    <t>Carduccijeva ulica  20</t>
  </si>
  <si>
    <t>18-072-503</t>
  </si>
  <si>
    <t>STRUKOVNA ŠKOLA EUGENA KUMIČIĆA ROVINJ - SCUOLA DI FORMAZIONE PROFESSIONALE EUGEN KUMIČIĆ ROVIGNO</t>
  </si>
  <si>
    <t>CARDUCCIJEVA 13</t>
  </si>
  <si>
    <t>DUBROVAČKO-NERETVANSKA</t>
  </si>
  <si>
    <t>19-018-502</t>
  </si>
  <si>
    <t>Obrtnička i tehnička škola Dubrovnik</t>
  </si>
  <si>
    <t>Dubrovnik</t>
  </si>
  <si>
    <t>IVA VOJNOVIĆA 12</t>
  </si>
  <si>
    <t>19-018-503</t>
  </si>
  <si>
    <t>BISKUPIJSKA KLASIČNA GIMNAZIJA RUĐERA BOŠKOVIĆA s pravom javnosti</t>
  </si>
  <si>
    <t>POLJANA RUĐERA BOŠKOVIĆA 6</t>
  </si>
  <si>
    <t>19-018-504</t>
  </si>
  <si>
    <t>EKONOMSKA I TRGOVAČKA ŠKOLA</t>
  </si>
  <si>
    <t>Iva Vojnovića 14</t>
  </si>
  <si>
    <t>19-018-505</t>
  </si>
  <si>
    <t>GIMNAZIJA DUBROVNIK</t>
  </si>
  <si>
    <t>FRANA SUPILA 3</t>
  </si>
  <si>
    <t>19-018-506</t>
  </si>
  <si>
    <t>MEDICINSKA ŠKOLA DUBROVNIK</t>
  </si>
  <si>
    <t>BALTAZARA BOGIŠIĆA 1O</t>
  </si>
  <si>
    <t>19-018-507</t>
  </si>
  <si>
    <t>POMORSKO-TEHNIČKA ŠKOLA DUBROVNIK</t>
  </si>
  <si>
    <t>MILJENKA BRATOŠA 4</t>
  </si>
  <si>
    <t>19-018-508</t>
  </si>
  <si>
    <t>TURISTIČKA I UGOSTITELJSKA ŠKOLA DUBROVNIK</t>
  </si>
  <si>
    <t>ŽUPSKA 2</t>
  </si>
  <si>
    <t>19-018-514</t>
  </si>
  <si>
    <t>UMJETNIČKA ŠKOLA LUKE SORKOČEVIĆA DUBROVNIK</t>
  </si>
  <si>
    <t>STROSSMAYEROVA 3</t>
  </si>
  <si>
    <t>19-018-515</t>
  </si>
  <si>
    <t>Dubrovačka privatna gimnazija</t>
  </si>
  <si>
    <t>Sustjepanska 4</t>
  </si>
  <si>
    <t>19-038-501</t>
  </si>
  <si>
    <t>SREDNJA ŠKOLA PETRA ŠEGEDINA</t>
  </si>
  <si>
    <t>Korčula</t>
  </si>
  <si>
    <t>19-038-502</t>
  </si>
  <si>
    <t>Srednja škola Vela Luka</t>
  </si>
  <si>
    <t>Vela Luka</t>
  </si>
  <si>
    <t>ULICA  5 BR. 9</t>
  </si>
  <si>
    <t>19-049-501</t>
  </si>
  <si>
    <t>SREDNJA ŠKOLA METKOVIĆ</t>
  </si>
  <si>
    <t>Metković</t>
  </si>
  <si>
    <t>KRALJA ZVONIMIRA 12</t>
  </si>
  <si>
    <t>19-049-502</t>
  </si>
  <si>
    <t>Gimnazija METKOVIĆ</t>
  </si>
  <si>
    <t>19-112-501</t>
  </si>
  <si>
    <t>Ploče</t>
  </si>
  <si>
    <t>TINA UJEVIĆA  5</t>
  </si>
  <si>
    <t>19-511-501</t>
  </si>
  <si>
    <t>Srednja škola Blato</t>
  </si>
  <si>
    <t>Blato</t>
  </si>
  <si>
    <t>1. ULICA 25/1</t>
  </si>
  <si>
    <t>19-512-501</t>
  </si>
  <si>
    <t>SREDNJA POLJOPRIVREDNA I TEHNIČKA ŠKOLA</t>
  </si>
  <si>
    <t>Opuzen</t>
  </si>
  <si>
    <t>Trg Opuzenske bojne 5</t>
  </si>
  <si>
    <t>MEĐIMURSKA</t>
  </si>
  <si>
    <t>20-010-501</t>
  </si>
  <si>
    <t>Gimnazija Josipa Slavenskog Čakovec</t>
  </si>
  <si>
    <t>Čakovec</t>
  </si>
  <si>
    <t>Vladimira Nazora 34</t>
  </si>
  <si>
    <t>20-010-502</t>
  </si>
  <si>
    <t>GRADITELJSKA ŠKOLA ČAKOVEC</t>
  </si>
  <si>
    <t>ŠPORTSKA 1</t>
  </si>
  <si>
    <t>20-010-503</t>
  </si>
  <si>
    <t>TEHNIČKA ŠKOLA ČAKOVEC</t>
  </si>
  <si>
    <t>Športska 5</t>
  </si>
  <si>
    <t>20-010-504</t>
  </si>
  <si>
    <t>VLADIMIRA NAZORA 36</t>
  </si>
  <si>
    <t>20-010-505</t>
  </si>
  <si>
    <t>GOSPODARSKA ŠKOLA</t>
  </si>
  <si>
    <t>VLADIMIRA NAZORA 38</t>
  </si>
  <si>
    <t>20-010-507</t>
  </si>
  <si>
    <t>Srednja škola Čakovec</t>
  </si>
  <si>
    <t>Jakova Gotovca 2</t>
  </si>
  <si>
    <t>Srednja škola Čakovec - izdvojena lokacija Županijska bolnica Čakovec</t>
  </si>
  <si>
    <t>20-527-501</t>
  </si>
  <si>
    <t>SREDNJA ŠKOLA PRELOG</t>
  </si>
  <si>
    <t>Prelog</t>
  </si>
  <si>
    <t>ČAKOVEČKA 1</t>
  </si>
  <si>
    <t>GRAD ZAGREB</t>
  </si>
  <si>
    <t>02-014-003</t>
  </si>
  <si>
    <t>GLAZBENA ŠKOLA BONAR</t>
  </si>
  <si>
    <t>Zagreb</t>
  </si>
  <si>
    <t>DRAGE GERVAISA 13</t>
  </si>
  <si>
    <t>21-114-147</t>
  </si>
  <si>
    <t>CENTAR ZA ODGOJ I OBRAZOVANJE "Slava Raškaj" Zagreb</t>
  </si>
  <si>
    <t>Ilica 83</t>
  </si>
  <si>
    <t>21-114-149</t>
  </si>
  <si>
    <t>Centar za odgoj i obrazovanje Dubrava</t>
  </si>
  <si>
    <t>PRILAZ TOMISLAVA ŠPOLJARA 2</t>
  </si>
  <si>
    <t>21-114-153</t>
  </si>
  <si>
    <t>Centar za odgoj i obrazovanje Vinko Bek</t>
  </si>
  <si>
    <t>Kušlanova 59a</t>
  </si>
  <si>
    <t>21-114-501</t>
  </si>
  <si>
    <t>I. GIMNAZIJA</t>
  </si>
  <si>
    <t>AVENIJA DUBROVNIK 36</t>
  </si>
  <si>
    <t>21-114-502</t>
  </si>
  <si>
    <t>II. gimnazija</t>
  </si>
  <si>
    <t>KRIŽANIĆEVA 4</t>
  </si>
  <si>
    <t>21-114-503</t>
  </si>
  <si>
    <t>KUŠLANOVA 52</t>
  </si>
  <si>
    <t>21-114-504</t>
  </si>
  <si>
    <t>IV. Gimnazija</t>
  </si>
  <si>
    <t>Ulica Žarka Dolinara 9</t>
  </si>
  <si>
    <t>21-114-505</t>
  </si>
  <si>
    <t>V. gimnazija</t>
  </si>
  <si>
    <t>KLAIĆEVA 1</t>
  </si>
  <si>
    <t>21-114-506</t>
  </si>
  <si>
    <t>GORNJOGRADSKA GIMNAZIJA</t>
  </si>
  <si>
    <t>Trg Katarine Zrinske 5</t>
  </si>
  <si>
    <t>21-114-507</t>
  </si>
  <si>
    <t>VII. GIMNAZIJA</t>
  </si>
  <si>
    <t>21-114-508</t>
  </si>
  <si>
    <t>Gimnazija Tituša Brezovačkog</t>
  </si>
  <si>
    <t>HABDELIĆEVA 1</t>
  </si>
  <si>
    <t>21-114-509</t>
  </si>
  <si>
    <t>IX. GIMNAZIJA</t>
  </si>
  <si>
    <t>Zagreb, Dobojska 12</t>
  </si>
  <si>
    <t>21-114-510</t>
  </si>
  <si>
    <t>X. gimnazija Ivan Supek</t>
  </si>
  <si>
    <t>KLAIĆEVA 7</t>
  </si>
  <si>
    <t>21-114-511</t>
  </si>
  <si>
    <t>XI. GIMNAZIJA</t>
  </si>
  <si>
    <t>SAVSKA CESTA 77</t>
  </si>
  <si>
    <t>21-114-512</t>
  </si>
  <si>
    <t>XII. Gimnazija</t>
  </si>
  <si>
    <t>GJURE PREJCA 2</t>
  </si>
  <si>
    <t>21-114-513</t>
  </si>
  <si>
    <t>XIII. gimnazija</t>
  </si>
  <si>
    <t>Avenija Većeslava Holjevca 17</t>
  </si>
  <si>
    <t>21-114-514</t>
  </si>
  <si>
    <t>Gimnazija Lucijana Vranjanina</t>
  </si>
  <si>
    <t>TRG HRVATSKIH PAVLINA 1</t>
  </si>
  <si>
    <t>21-114-515</t>
  </si>
  <si>
    <t>XV. GIMNAZIJA</t>
  </si>
  <si>
    <t>JORDANOVAC 8</t>
  </si>
  <si>
    <t>21-114-516</t>
  </si>
  <si>
    <t>XVI. GIMNAZIJA</t>
  </si>
  <si>
    <t>Križanićeva 4a</t>
  </si>
  <si>
    <t>21-114-517</t>
  </si>
  <si>
    <t>KLASIČNA GIMNAZIJA</t>
  </si>
  <si>
    <t>21-114-518</t>
  </si>
  <si>
    <t>XVIII. gimnazija</t>
  </si>
  <si>
    <t>MESIĆEVA 35</t>
  </si>
  <si>
    <t>21-114-519</t>
  </si>
  <si>
    <t>ZDRAVSTVENO UČILIŠTE</t>
  </si>
  <si>
    <t>MEDVEDGRADSKA 55</t>
  </si>
  <si>
    <t>21-114-520</t>
  </si>
  <si>
    <t>ŠKOLA ZA MEDICINSKE SESTRE MLINARSKA</t>
  </si>
  <si>
    <t>Mlinarska cesta 34</t>
  </si>
  <si>
    <t>21-114-521</t>
  </si>
  <si>
    <t>ŠKOLA ZA MEDICINSKE SESTRE VINOGRADSKA</t>
  </si>
  <si>
    <t>VINOGRADSKA CESTA 29</t>
  </si>
  <si>
    <t>21-114-522</t>
  </si>
  <si>
    <t>ŠKOLA ZA PRIMALJE</t>
  </si>
  <si>
    <t>21-114-523</t>
  </si>
  <si>
    <t>ŠKOLA ZA MEDICINSKE SESTRE VRAPČE</t>
  </si>
  <si>
    <t>BOLNIČKA CESTA 32</t>
  </si>
  <si>
    <t>21-114-524</t>
  </si>
  <si>
    <t>Veterinarska škola</t>
  </si>
  <si>
    <t>21-114-527</t>
  </si>
  <si>
    <t>I. tehnička škola Tesla</t>
  </si>
  <si>
    <t>21-114-528</t>
  </si>
  <si>
    <t>Elektrotehnička škola</t>
  </si>
  <si>
    <t>KONAVOSKA 2</t>
  </si>
  <si>
    <t>21-114-530</t>
  </si>
  <si>
    <t>Elektrostrojarska obrtnička škola</t>
  </si>
  <si>
    <t>SELSKA CESTA 83</t>
  </si>
  <si>
    <t>21-114-531</t>
  </si>
  <si>
    <t>GRADITELJSKA TEHNIČKA ŠKOLA</t>
  </si>
  <si>
    <t>21-114-532</t>
  </si>
  <si>
    <t>Geodetska tehnička škola</t>
  </si>
  <si>
    <t>AVENIJA VEĆESLAVA HOLJEVCA 15</t>
  </si>
  <si>
    <t>21-114-535</t>
  </si>
  <si>
    <t>PRVA EKONOMSKA ŠKOLA</t>
  </si>
  <si>
    <t>MEDULIĆEVA 33</t>
  </si>
  <si>
    <t>21-114-536</t>
  </si>
  <si>
    <t>DRUGA EKONOMSKA ŠKOLA</t>
  </si>
  <si>
    <t>DOBOJSKA 12</t>
  </si>
  <si>
    <t>21-114-537</t>
  </si>
  <si>
    <t>Treća ekonomska škola</t>
  </si>
  <si>
    <t>TRG J. F. KENNEDYA 5</t>
  </si>
  <si>
    <t>21-114-538</t>
  </si>
  <si>
    <t>PRIRODOSLOVNA ŠKOLA VLADIMIRA PRELOGA</t>
  </si>
  <si>
    <t>ULICA GRADA VUKOVARA 269</t>
  </si>
  <si>
    <t>21-114-539</t>
  </si>
  <si>
    <t>UGOSTITELJSKO-TURISTIČKO UČILIŠTE</t>
  </si>
  <si>
    <t>KOMBOLOVA 2 A</t>
  </si>
  <si>
    <t>21-114-540</t>
  </si>
  <si>
    <t>Poštanska i telekomunikacijska škola</t>
  </si>
  <si>
    <t>TRG J. F. KENNEDYJA 9</t>
  </si>
  <si>
    <t>21-114-541</t>
  </si>
  <si>
    <t>ŠKOLA ZA CESTOVNI PROMET</t>
  </si>
  <si>
    <t>TRG J. F. KENNEDYJA 8</t>
  </si>
  <si>
    <t>21-114-542</t>
  </si>
  <si>
    <t>POLJOPRIVREDNA ŠKOLA</t>
  </si>
  <si>
    <t>21-114-543</t>
  </si>
  <si>
    <t>PREHRAMBENO-TEHNOLOŠKA ŠKOLA</t>
  </si>
  <si>
    <t>21-114-544</t>
  </si>
  <si>
    <t>Škola za modu i dizajn</t>
  </si>
  <si>
    <t>PRILAZ BARUNA FILIPOVIĆA 30</t>
  </si>
  <si>
    <t>21-114-545</t>
  </si>
  <si>
    <t>Grafička škola u Zagrebu</t>
  </si>
  <si>
    <t>GETALDIĆEVA 2</t>
  </si>
  <si>
    <t>21-114-546</t>
  </si>
  <si>
    <t>NADBISKUPSKA KLASIČNA GIMNAZIJA s pravom javnosti</t>
  </si>
  <si>
    <t>VOĆARSKA 106</t>
  </si>
  <si>
    <t>21-114-547</t>
  </si>
  <si>
    <t>STROJARSKA TEHNIČKA ŠKOLA FAUSTA VRANČIĆA</t>
  </si>
  <si>
    <t>AVENIJA MARINA DRŽIĆA 14</t>
  </si>
  <si>
    <t>21-114-548</t>
  </si>
  <si>
    <t>Strojarska tehnička škola Frana Bošnjakovića</t>
  </si>
  <si>
    <t>21-114-549</t>
  </si>
  <si>
    <t>Drvodjeljska škola Zagreb</t>
  </si>
  <si>
    <t>SAVSKA CESTA 86</t>
  </si>
  <si>
    <t>21-114-550</t>
  </si>
  <si>
    <t>Tehnička škola Zagreb</t>
  </si>
  <si>
    <t>Palmotićeva 84</t>
  </si>
  <si>
    <t>21-114-551</t>
  </si>
  <si>
    <t>OBRTNIČKA ŠKOLA ZA OSOBNE USLUGE</t>
  </si>
  <si>
    <t>SAVSKA CESTA 23</t>
  </si>
  <si>
    <t>21-114-553</t>
  </si>
  <si>
    <t>INDUSTRIJSKA STROJARSKA ŠKOLA</t>
  </si>
  <si>
    <t>21-114-554</t>
  </si>
  <si>
    <t>OBRTNIČKA I INDUSTRIJSKA GRADITELJSKA ŠKOLA</t>
  </si>
  <si>
    <t>Avenija Većeslava Holjevca 13</t>
  </si>
  <si>
    <t>21-114-555</t>
  </si>
  <si>
    <t>Škola za montažu instalacija i metalnih konstrukcija</t>
  </si>
  <si>
    <t>SVETI DUH 129</t>
  </si>
  <si>
    <t>21-114-556</t>
  </si>
  <si>
    <t>Upravna škola Zagreb</t>
  </si>
  <si>
    <t>21-114-557</t>
  </si>
  <si>
    <t>TRGOVAČKA ŠKOLA</t>
  </si>
  <si>
    <t>TRG J.F. KENNEDYA 4</t>
  </si>
  <si>
    <t>21-114-558</t>
  </si>
  <si>
    <t>TRG MARŠALA TITA 11</t>
  </si>
  <si>
    <t>21-114-560</t>
  </si>
  <si>
    <t>ŠPORTSKA GIMNAZIJA</t>
  </si>
  <si>
    <t>Selska cesta 119</t>
  </si>
  <si>
    <t>21-114-565</t>
  </si>
  <si>
    <t>GIMNAZIJA SESVETE</t>
  </si>
  <si>
    <t>Sesvete</t>
  </si>
  <si>
    <t>Bistrička 7</t>
  </si>
  <si>
    <t>21-114-566</t>
  </si>
  <si>
    <t>Srednja škola - Centar za odgoj i obrazovanje</t>
  </si>
  <si>
    <t>ZAGORSKA 14</t>
  </si>
  <si>
    <t>21-114-568</t>
  </si>
  <si>
    <t>Ženska opća gimnazija Družbe sestara milosrdnica - s pravom javnosti</t>
  </si>
  <si>
    <t>GUNDULIĆEVA 12</t>
  </si>
  <si>
    <t>21-114-588</t>
  </si>
  <si>
    <t>TEHNIČKA ŠKOLA RUĐERA BOŠKOVIĆA</t>
  </si>
  <si>
    <t>GETALDIĆEVA 4</t>
  </si>
  <si>
    <t>21-114-591</t>
  </si>
  <si>
    <t>Glazbena škola Pavla Markovca</t>
  </si>
  <si>
    <t>TRG  ŽRTAVA  FAŠIZMA 9</t>
  </si>
  <si>
    <t>21-114-595</t>
  </si>
  <si>
    <t>Hotelijersko-turistička škola u Zagrebu</t>
  </si>
  <si>
    <t>FRANKOPANSKA 8</t>
  </si>
  <si>
    <t>21-114-597</t>
  </si>
  <si>
    <t>Islamska gimnazija dr. Ahmeda Smajlovića</t>
  </si>
  <si>
    <t>Prilaz Safvet-bega Bašagića 1</t>
  </si>
  <si>
    <t>21-114-598</t>
  </si>
  <si>
    <t>SRPSKA PRAVOSLAVNA OPĆA GIMNAZIJA KANTAKUZINA-KATARINA BRANKOVIĆ ustanova ˝s pravom javnosti˝</t>
  </si>
  <si>
    <t>Sveti Duh 122</t>
  </si>
  <si>
    <t>21-114-599</t>
  </si>
  <si>
    <t>Zagrebačka umjetnička gimnazija s pravom javnosti</t>
  </si>
  <si>
    <t>AMRUŠEVA 10</t>
  </si>
  <si>
    <t>21-114-600</t>
  </si>
  <si>
    <t>Gimnazija i ekonomska škola Benedikta Kotruljevića, s pravom javnosti</t>
  </si>
  <si>
    <t>21-114-601</t>
  </si>
  <si>
    <t>Privatna gimnazija i ekonomska škola "Katarina Zrinski"</t>
  </si>
  <si>
    <t>21-114-602</t>
  </si>
  <si>
    <t>LINIGRA-privatna škola s pravom javnosti</t>
  </si>
  <si>
    <t>Gjure Szaba 4</t>
  </si>
  <si>
    <t>21-114-609</t>
  </si>
  <si>
    <t>Privatna umjetnička gimnazija, s pravom javnosti</t>
  </si>
  <si>
    <t>Ivana Gundulića 55</t>
  </si>
  <si>
    <t>21-114-614</t>
  </si>
  <si>
    <t>Privatna gimnazija Dr. Časl, s pravom javnosti</t>
  </si>
  <si>
    <t>DEDIĆI 102</t>
  </si>
  <si>
    <t>21-114-615</t>
  </si>
  <si>
    <t>Privatna gimnazija i strukovna škola Svijet s pravom javnosti</t>
  </si>
  <si>
    <t>Vlaška 40</t>
  </si>
  <si>
    <t>21-114-617</t>
  </si>
  <si>
    <t>Privatna gimnazija i ekonomsko-informatička škola Futura s pravom javnosti</t>
  </si>
  <si>
    <t>Divka Budaka 1/d</t>
  </si>
  <si>
    <t>21-114-618</t>
  </si>
  <si>
    <t>PRVA PRIVATNA GIMNAZIJA s pravom javnosti</t>
  </si>
  <si>
    <t>Andrije Hebranga 21</t>
  </si>
  <si>
    <t>21-114-619</t>
  </si>
  <si>
    <t>Prva Srednja informatička škola, s pravom javnosti</t>
  </si>
  <si>
    <t>Vrhovec 48</t>
  </si>
  <si>
    <t>21-114-620</t>
  </si>
  <si>
    <t>PRIVATNA KLASIČNA GIMNAZIJA S PRAVOM JAVNOSTI</t>
  </si>
  <si>
    <t>HARAMBAŠIĆEVA 19</t>
  </si>
  <si>
    <t>21-114-621</t>
  </si>
  <si>
    <t>Privatna gimnazija i turističko-ugostiteljska škola Jure Kuprešak</t>
  </si>
  <si>
    <t>Ljubijska 82</t>
  </si>
  <si>
    <t>21-114-623</t>
  </si>
  <si>
    <t>OPĆA PRIVATNA GIMNAZIJA</t>
  </si>
  <si>
    <t>Ljudevita Gaja 22</t>
  </si>
  <si>
    <t>21-114-624</t>
  </si>
  <si>
    <t>Srednja škola Jelkovec</t>
  </si>
  <si>
    <t>Vladimira Stahuljaka 1</t>
  </si>
  <si>
    <t>21-114-628</t>
  </si>
  <si>
    <t>Privatna sportska i jezična gimnazija Franjo Bučar</t>
  </si>
  <si>
    <t>Ulica Nikole Tesle 14</t>
  </si>
  <si>
    <t>21-114-631</t>
  </si>
  <si>
    <t>Gimnazija Marul</t>
  </si>
  <si>
    <t>Vodnikova 12</t>
  </si>
  <si>
    <t>01-020-003</t>
  </si>
  <si>
    <t>Glazbena škola Dugo Selo</t>
  </si>
  <si>
    <t>Zagrebačka 24</t>
  </si>
  <si>
    <t>01-073-504</t>
  </si>
  <si>
    <t>Glazbena škola Ferdo Livadić</t>
  </si>
  <si>
    <t>TRG MATICE HRVATSKE 3</t>
  </si>
  <si>
    <t>01-087-505</t>
  </si>
  <si>
    <t>Umjetnička škola Franje Lučića</t>
  </si>
  <si>
    <t>SLAVKA KOLARA 39</t>
  </si>
  <si>
    <t>10-089-507</t>
  </si>
  <si>
    <t>Glazbena škola Jan Vlašimsky Virovitica</t>
  </si>
  <si>
    <t>ANTUNA MIHANOVIĆA 21</t>
  </si>
  <si>
    <t>12-078-510</t>
  </si>
  <si>
    <t>Glazbena škola Slavonski Brod</t>
  </si>
  <si>
    <t>VUKOVARSKA 1</t>
  </si>
  <si>
    <t>13-107-521</t>
  </si>
  <si>
    <t>Glazbena škola Blagoje Bersa Zadar</t>
  </si>
  <si>
    <t>Dr. Franje Tuđmana 24e</t>
  </si>
  <si>
    <t>15-081-511</t>
  </si>
  <si>
    <t>GLAZBENA ŠKOLA IVANA LUKAČIĆA</t>
  </si>
  <si>
    <t>SPLITSKI PUT 2</t>
  </si>
  <si>
    <t>16-088-510</t>
  </si>
  <si>
    <t>Glazbena škola Josipa Runjanina</t>
  </si>
  <si>
    <t>17-030-506</t>
  </si>
  <si>
    <t>GLAZBENA ŠKOLA DR. FRA IVAN GLIBOTIĆ-IMOTSKI</t>
  </si>
  <si>
    <t>Bruna Bušića 1</t>
  </si>
  <si>
    <t>18-069-512</t>
  </si>
  <si>
    <t>Glazbena škola Ivana Matetića - Ronjgova Pula</t>
  </si>
  <si>
    <t>CISCUTTIJEVA 22</t>
  </si>
  <si>
    <t>02-123-502</t>
  </si>
  <si>
    <t>GLAZBENA ŠKOLA PREGRADA</t>
  </si>
  <si>
    <t>Ulica Ljudevita Gaja 34</t>
  </si>
  <si>
    <t>21-114-589</t>
  </si>
  <si>
    <t>ŠKOLA ZA KLASIČNI BALET</t>
  </si>
  <si>
    <t>ILIRSKI TRG 9</t>
  </si>
  <si>
    <t>21-114-590</t>
  </si>
  <si>
    <t>ŠKOLA SUVREMENOG PLESA ANE MALETIĆ</t>
  </si>
  <si>
    <t>LAGINJINA 13</t>
  </si>
  <si>
    <t>21-114-592</t>
  </si>
  <si>
    <t>Glazbeno učilište Elly Bašić</t>
  </si>
  <si>
    <t>MLINARSKA 25</t>
  </si>
  <si>
    <t>21-114-593</t>
  </si>
  <si>
    <t>GLAZBENA ŠKOLA VATROSLAVA LISINSKOG</t>
  </si>
  <si>
    <t>GUNDULIĆEVA 4/1</t>
  </si>
  <si>
    <t>21-114-594</t>
  </si>
  <si>
    <t>Glazbena škola Blagoja Berse</t>
  </si>
  <si>
    <t>BRITANSKI TRG 5</t>
  </si>
  <si>
    <t>21-114-596</t>
  </si>
  <si>
    <t>Glazbena škola Zlatka Balokovića</t>
  </si>
  <si>
    <t>Ivanićgradska 41a</t>
  </si>
  <si>
    <t>21-114-626</t>
  </si>
  <si>
    <t>Glazbena škola Brkanović</t>
  </si>
  <si>
    <t>Trg kralja Tomislava 18</t>
  </si>
  <si>
    <t>03-054-502</t>
  </si>
  <si>
    <t>Glazbena škola u Novskoj</t>
  </si>
  <si>
    <t>Trg dr. Franje Tuđmana 3</t>
  </si>
  <si>
    <t>03-076-508</t>
  </si>
  <si>
    <t>GLAZBENA ŠKOLA FRANA LHOTKE</t>
  </si>
  <si>
    <t>Trg Ljudevita Posavskog 2</t>
  </si>
  <si>
    <t>04-034-513</t>
  </si>
  <si>
    <t>GLAZBENA ŠKOLA</t>
  </si>
  <si>
    <t>CESARČEVA 3.</t>
  </si>
  <si>
    <t>05-086-512</t>
  </si>
  <si>
    <t>Glazbena škola u Varaždinu</t>
  </si>
  <si>
    <t>Kapucinski trg 8</t>
  </si>
  <si>
    <t>06-041-505</t>
  </si>
  <si>
    <t>Glazbena škola Alberta Štrige, Križevci</t>
  </si>
  <si>
    <t>Antuna Gustava Matoša 4</t>
  </si>
  <si>
    <t>07-004-511</t>
  </si>
  <si>
    <t>GLAZBENA ŠKOLA VATROSLAVA LISINSKOG BJELOVAR</t>
  </si>
  <si>
    <t>Vatroslava Lisinskog 1</t>
  </si>
  <si>
    <t>07-012-504</t>
  </si>
  <si>
    <t>GLAZBENA ŠKOLA BRUNE BJELINSKOG DARUVAR</t>
  </si>
  <si>
    <t>Trg Presvetog Trojstva 8</t>
  </si>
  <si>
    <t>08-071-523</t>
  </si>
  <si>
    <t>Glazbena škola Ivana Matetića Ronjgova Rijeka</t>
  </si>
  <si>
    <t>LAGINJINA 1</t>
  </si>
  <si>
    <t>08-290-502</t>
  </si>
  <si>
    <t>SREDNJA GLAZBENA ŠKOLA MIRKOVIĆ, s pravom javnosti</t>
  </si>
  <si>
    <t>ANDRIJE ŠTANGERA 67</t>
  </si>
  <si>
    <t>UKUPNO</t>
  </si>
  <si>
    <t>Procijenjeni iznos potpore po školi prema broju učenika u EUR bez PDV-a</t>
  </si>
  <si>
    <t>Procijenjeni iznos potpore po školi prema broju učenika u kunama bez PDV-a</t>
  </si>
  <si>
    <t>Popis srednjih škola koje mogu sudjelovati u Shemi školskog voća i povrća s brojem učenika po školi</t>
  </si>
  <si>
    <t>Ukupno broj učenika po školi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</si>
</sst>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theme="7" tint="0.79998168889431442"/>
      </patternFill>
    </fill>
  </fills>
  <borders count="28">
    <border>
      <left/>
      <right/>
      <top/>
      <bottom/>
      <diagonal/>
    </border>
    <border>
      <left/>
      <right/>
      <top style="medium">
        <color theme="7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7" tint="-0.249977111117893"/>
      </top>
      <bottom style="medium">
        <color theme="7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7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4" borderId="4" xfId="0" applyFont="1" applyFill="1" applyBorder="1"/>
    <xf numFmtId="0" fontId="0" fillId="4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Border="1"/>
    <xf numFmtId="0" fontId="1" fillId="0" borderId="0" xfId="0" applyFont="1" applyBorder="1"/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6" borderId="0" xfId="0" applyFill="1"/>
    <xf numFmtId="0" fontId="3" fillId="6" borderId="0" xfId="0" applyFont="1" applyFill="1"/>
    <xf numFmtId="0" fontId="3" fillId="0" borderId="0" xfId="0" applyFont="1"/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5" borderId="11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1" fillId="7" borderId="0" xfId="0" applyFont="1" applyFill="1" applyBorder="1"/>
    <xf numFmtId="0" fontId="1" fillId="5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1" fillId="5" borderId="0" xfId="0" applyFont="1" applyFill="1" applyBorder="1"/>
    <xf numFmtId="0" fontId="0" fillId="5" borderId="0" xfId="0" applyFont="1" applyFill="1" applyBorder="1"/>
    <xf numFmtId="0" fontId="1" fillId="5" borderId="13" xfId="0" applyFont="1" applyFill="1" applyBorder="1"/>
    <xf numFmtId="164" fontId="1" fillId="5" borderId="13" xfId="0" applyNumberFormat="1" applyFont="1" applyFill="1" applyBorder="1"/>
    <xf numFmtId="0" fontId="0" fillId="5" borderId="12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left" wrapText="1"/>
    </xf>
    <xf numFmtId="0" fontId="4" fillId="4" borderId="13" xfId="0" applyFont="1" applyFill="1" applyBorder="1"/>
    <xf numFmtId="0" fontId="5" fillId="5" borderId="10" xfId="0" applyFont="1" applyFill="1" applyBorder="1" applyAlignment="1">
      <alignment horizontal="center" vertical="center"/>
    </xf>
    <xf numFmtId="164" fontId="4" fillId="5" borderId="13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0" fillId="5" borderId="0" xfId="0" applyNumberFormat="1" applyFont="1" applyFill="1" applyBorder="1" applyAlignment="1">
      <alignment horizontal="center" vertical="center"/>
    </xf>
    <xf numFmtId="0" fontId="0" fillId="0" borderId="27" xfId="0" applyBorder="1" applyAlignment="1"/>
    <xf numFmtId="0" fontId="0" fillId="0" borderId="16" xfId="0" applyBorder="1" applyAlignment="1"/>
    <xf numFmtId="0" fontId="0" fillId="0" borderId="26" xfId="0" applyBorder="1"/>
    <xf numFmtId="0" fontId="0" fillId="0" borderId="23" xfId="0" applyBorder="1" applyAlignment="1"/>
    <xf numFmtId="0" fontId="0" fillId="0" borderId="20" xfId="0" applyBorder="1" applyAlignment="1"/>
    <xf numFmtId="0" fontId="2" fillId="2" borderId="7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2" fillId="2" borderId="1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4" fontId="2" fillId="2" borderId="7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4" fontId="0" fillId="6" borderId="0" xfId="0" applyNumberFormat="1" applyFill="1" applyAlignment="1">
      <alignment horizontal="center"/>
    </xf>
    <xf numFmtId="4" fontId="3" fillId="6" borderId="26" xfId="0" applyNumberFormat="1" applyFont="1" applyFill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5" fillId="4" borderId="26" xfId="0" applyNumberFormat="1" applyFont="1" applyFill="1" applyBorder="1" applyAlignment="1">
      <alignment horizontal="center"/>
    </xf>
    <xf numFmtId="4" fontId="3" fillId="5" borderId="26" xfId="0" applyNumberFormat="1" applyFont="1" applyFill="1" applyBorder="1" applyAlignment="1">
      <alignment horizontal="center"/>
    </xf>
    <xf numFmtId="4" fontId="4" fillId="5" borderId="26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99"/>
  <sheetViews>
    <sheetView tabSelected="1" zoomScale="70" zoomScaleNormal="70" workbookViewId="0">
      <selection activeCell="I443" sqref="I443:I444"/>
    </sheetView>
  </sheetViews>
  <sheetFormatPr defaultRowHeight="15" x14ac:dyDescent="0.25"/>
  <cols>
    <col min="1" max="1" width="8.7109375" style="3" customWidth="1"/>
    <col min="2" max="2" width="10.7109375" style="4" customWidth="1"/>
    <col min="3" max="3" width="15.28515625" style="19" customWidth="1"/>
    <col min="4" max="4" width="12.7109375" customWidth="1"/>
    <col min="5" max="5" width="11.28515625" customWidth="1"/>
    <col min="6" max="6" width="96.5703125" customWidth="1"/>
    <col min="7" max="7" width="18.42578125" customWidth="1"/>
    <col min="8" max="8" width="42.85546875" customWidth="1"/>
    <col min="9" max="9" width="21.140625" style="3" customWidth="1"/>
    <col min="10" max="10" width="33.85546875" style="85" bestFit="1" customWidth="1"/>
    <col min="11" max="11" width="29.140625" style="85" customWidth="1"/>
    <col min="12" max="136" width="9.140625" style="10"/>
  </cols>
  <sheetData>
    <row r="1" spans="1:136" s="57" customFormat="1" ht="15" customHeight="1" x14ac:dyDescent="0.25">
      <c r="A1" s="61" t="s">
        <v>1410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6"/>
    </row>
    <row r="2" spans="1:136" s="57" customFormat="1" ht="15" customHeight="1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9"/>
    </row>
    <row r="3" spans="1:136" s="12" customFormat="1" ht="29.25" customHeight="1" thickBot="1" x14ac:dyDescent="0.3">
      <c r="A3" s="76" t="s">
        <v>6</v>
      </c>
      <c r="B3" s="77"/>
      <c r="C3" s="78" t="s">
        <v>0</v>
      </c>
      <c r="D3" s="70" t="s">
        <v>1</v>
      </c>
      <c r="E3" s="70" t="s">
        <v>2</v>
      </c>
      <c r="F3" s="74" t="s">
        <v>3</v>
      </c>
      <c r="G3" s="74" t="s">
        <v>4</v>
      </c>
      <c r="H3" s="80" t="s">
        <v>5</v>
      </c>
      <c r="I3" s="60" t="s">
        <v>1411</v>
      </c>
      <c r="J3" s="83" t="s">
        <v>1408</v>
      </c>
      <c r="K3" s="83" t="s">
        <v>1409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</row>
    <row r="4" spans="1:136" s="12" customFormat="1" ht="23.25" customHeight="1" thickBot="1" x14ac:dyDescent="0.3">
      <c r="A4" s="13" t="s">
        <v>7</v>
      </c>
      <c r="B4" s="15" t="s">
        <v>8</v>
      </c>
      <c r="C4" s="79"/>
      <c r="D4" s="71"/>
      <c r="E4" s="71"/>
      <c r="F4" s="75"/>
      <c r="G4" s="75"/>
      <c r="H4" s="75"/>
      <c r="I4" s="65"/>
      <c r="J4" s="84"/>
      <c r="K4" s="84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</row>
    <row r="5" spans="1:136" ht="15.75" x14ac:dyDescent="0.25">
      <c r="A5" s="20">
        <v>1</v>
      </c>
      <c r="B5" s="21">
        <v>1</v>
      </c>
      <c r="C5" s="17" t="s">
        <v>9</v>
      </c>
      <c r="D5" s="6" t="s">
        <v>10</v>
      </c>
      <c r="E5" s="7" t="s">
        <v>11</v>
      </c>
      <c r="F5" s="6" t="s">
        <v>12</v>
      </c>
      <c r="G5" s="6" t="s">
        <v>13</v>
      </c>
      <c r="H5" s="7" t="s">
        <v>14</v>
      </c>
      <c r="I5" s="51">
        <v>803</v>
      </c>
      <c r="J5" s="86">
        <f>I5*4.34</f>
        <v>3485.02</v>
      </c>
      <c r="K5" s="86">
        <f>J5*7.638</f>
        <v>26618.582760000001</v>
      </c>
    </row>
    <row r="6" spans="1:136" ht="15.75" x14ac:dyDescent="0.25">
      <c r="A6" s="22">
        <v>2</v>
      </c>
      <c r="B6" s="23">
        <v>2</v>
      </c>
      <c r="C6" s="17"/>
      <c r="D6" s="6" t="s">
        <v>15</v>
      </c>
      <c r="E6" s="7" t="s">
        <v>11</v>
      </c>
      <c r="F6" s="6" t="s">
        <v>16</v>
      </c>
      <c r="G6" s="6" t="s">
        <v>17</v>
      </c>
      <c r="H6" s="7" t="s">
        <v>18</v>
      </c>
      <c r="I6" s="51">
        <v>900</v>
      </c>
      <c r="J6" s="86">
        <f t="shared" ref="J6:J69" si="0">I6*4.34</f>
        <v>3906</v>
      </c>
      <c r="K6" s="86">
        <f t="shared" ref="K6:K69" si="1">J6*7.638</f>
        <v>29834.027999999998</v>
      </c>
    </row>
    <row r="7" spans="1:136" ht="15.75" x14ac:dyDescent="0.25">
      <c r="A7" s="22">
        <v>3</v>
      </c>
      <c r="B7" s="23">
        <v>3</v>
      </c>
      <c r="C7" s="17"/>
      <c r="D7" s="6"/>
      <c r="E7" s="7" t="s">
        <v>19</v>
      </c>
      <c r="F7" s="6" t="s">
        <v>20</v>
      </c>
      <c r="G7" s="6" t="s">
        <v>21</v>
      </c>
      <c r="H7" s="7" t="s">
        <v>22</v>
      </c>
      <c r="I7" s="51">
        <v>74</v>
      </c>
      <c r="J7" s="86">
        <f t="shared" si="0"/>
        <v>321.15999999999997</v>
      </c>
      <c r="K7" s="86">
        <f t="shared" si="1"/>
        <v>2453.0200799999998</v>
      </c>
    </row>
    <row r="8" spans="1:136" ht="15.75" x14ac:dyDescent="0.25">
      <c r="A8" s="22">
        <v>4</v>
      </c>
      <c r="B8" s="23">
        <v>4</v>
      </c>
      <c r="C8" s="17"/>
      <c r="D8" s="6" t="s">
        <v>23</v>
      </c>
      <c r="E8" s="7" t="s">
        <v>11</v>
      </c>
      <c r="F8" s="6" t="s">
        <v>24</v>
      </c>
      <c r="G8" s="6" t="s">
        <v>25</v>
      </c>
      <c r="H8" s="7" t="s">
        <v>26</v>
      </c>
      <c r="I8" s="51">
        <v>454</v>
      </c>
      <c r="J8" s="86">
        <f t="shared" si="0"/>
        <v>1970.36</v>
      </c>
      <c r="K8" s="86">
        <f t="shared" si="1"/>
        <v>15049.60968</v>
      </c>
    </row>
    <row r="9" spans="1:136" ht="15.75" x14ac:dyDescent="0.25">
      <c r="A9" s="22">
        <v>5</v>
      </c>
      <c r="B9" s="23">
        <v>5</v>
      </c>
      <c r="C9" s="17"/>
      <c r="D9" s="6" t="s">
        <v>27</v>
      </c>
      <c r="E9" s="7" t="s">
        <v>11</v>
      </c>
      <c r="F9" s="6" t="s">
        <v>28</v>
      </c>
      <c r="G9" s="6" t="s">
        <v>29</v>
      </c>
      <c r="H9" s="7" t="s">
        <v>30</v>
      </c>
      <c r="I9" s="51">
        <v>491</v>
      </c>
      <c r="J9" s="86">
        <f t="shared" si="0"/>
        <v>2130.94</v>
      </c>
      <c r="K9" s="86">
        <f t="shared" si="1"/>
        <v>16276.119720000001</v>
      </c>
    </row>
    <row r="10" spans="1:136" ht="15.75" x14ac:dyDescent="0.25">
      <c r="A10" s="22">
        <v>6</v>
      </c>
      <c r="B10" s="23">
        <v>6</v>
      </c>
      <c r="C10" s="17"/>
      <c r="D10" s="6" t="s">
        <v>31</v>
      </c>
      <c r="E10" s="7" t="s">
        <v>11</v>
      </c>
      <c r="F10" s="6" t="s">
        <v>32</v>
      </c>
      <c r="G10" s="6" t="s">
        <v>29</v>
      </c>
      <c r="H10" s="7" t="s">
        <v>30</v>
      </c>
      <c r="I10" s="51">
        <v>326</v>
      </c>
      <c r="J10" s="86">
        <f t="shared" si="0"/>
        <v>1414.84</v>
      </c>
      <c r="K10" s="86">
        <f t="shared" si="1"/>
        <v>10806.547919999999</v>
      </c>
    </row>
    <row r="11" spans="1:136" ht="15.75" x14ac:dyDescent="0.25">
      <c r="A11" s="22">
        <v>7</v>
      </c>
      <c r="B11" s="23">
        <v>7</v>
      </c>
      <c r="C11" s="17"/>
      <c r="D11" s="6" t="s">
        <v>33</v>
      </c>
      <c r="E11" s="7" t="s">
        <v>11</v>
      </c>
      <c r="F11" s="6" t="s">
        <v>34</v>
      </c>
      <c r="G11" s="6" t="s">
        <v>29</v>
      </c>
      <c r="H11" s="7" t="s">
        <v>30</v>
      </c>
      <c r="I11" s="51">
        <v>485</v>
      </c>
      <c r="J11" s="86">
        <f t="shared" si="0"/>
        <v>2104.9</v>
      </c>
      <c r="K11" s="86">
        <f t="shared" si="1"/>
        <v>16077.226200000001</v>
      </c>
    </row>
    <row r="12" spans="1:136" ht="15.75" x14ac:dyDescent="0.25">
      <c r="A12" s="22">
        <v>8</v>
      </c>
      <c r="B12" s="23">
        <v>8</v>
      </c>
      <c r="C12" s="17"/>
      <c r="D12" s="6" t="s">
        <v>35</v>
      </c>
      <c r="E12" s="7" t="s">
        <v>11</v>
      </c>
      <c r="F12" s="6" t="s">
        <v>36</v>
      </c>
      <c r="G12" s="6" t="s">
        <v>37</v>
      </c>
      <c r="H12" s="7" t="s">
        <v>38</v>
      </c>
      <c r="I12" s="51">
        <v>39</v>
      </c>
      <c r="J12" s="86">
        <f t="shared" si="0"/>
        <v>169.26</v>
      </c>
      <c r="K12" s="86">
        <f t="shared" si="1"/>
        <v>1292.8078799999998</v>
      </c>
    </row>
    <row r="13" spans="1:136" ht="15.75" x14ac:dyDescent="0.25">
      <c r="A13" s="22">
        <v>9</v>
      </c>
      <c r="B13" s="23">
        <v>9</v>
      </c>
      <c r="C13" s="17"/>
      <c r="D13" s="6" t="s">
        <v>39</v>
      </c>
      <c r="E13" s="7" t="s">
        <v>11</v>
      </c>
      <c r="F13" s="6" t="s">
        <v>40</v>
      </c>
      <c r="G13" s="6" t="s">
        <v>41</v>
      </c>
      <c r="H13" s="7" t="s">
        <v>42</v>
      </c>
      <c r="I13" s="51">
        <v>389</v>
      </c>
      <c r="J13" s="86">
        <f t="shared" si="0"/>
        <v>1688.26</v>
      </c>
      <c r="K13" s="86">
        <f t="shared" si="1"/>
        <v>12894.92988</v>
      </c>
    </row>
    <row r="14" spans="1:136" ht="15.75" x14ac:dyDescent="0.25">
      <c r="A14" s="22">
        <v>10</v>
      </c>
      <c r="B14" s="23">
        <v>10</v>
      </c>
      <c r="C14" s="17"/>
      <c r="D14" s="6" t="s">
        <v>43</v>
      </c>
      <c r="E14" s="7" t="s">
        <v>11</v>
      </c>
      <c r="F14" s="6" t="s">
        <v>44</v>
      </c>
      <c r="G14" s="6" t="s">
        <v>41</v>
      </c>
      <c r="H14" s="7" t="s">
        <v>45</v>
      </c>
      <c r="I14" s="51">
        <v>465</v>
      </c>
      <c r="J14" s="86">
        <f t="shared" si="0"/>
        <v>2018.1</v>
      </c>
      <c r="K14" s="86">
        <f t="shared" si="1"/>
        <v>15414.247799999999</v>
      </c>
    </row>
    <row r="15" spans="1:136" ht="15.75" x14ac:dyDescent="0.25">
      <c r="A15" s="22">
        <v>11</v>
      </c>
      <c r="B15" s="23">
        <v>11</v>
      </c>
      <c r="C15" s="17"/>
      <c r="D15" s="6" t="s">
        <v>46</v>
      </c>
      <c r="E15" s="7" t="s">
        <v>11</v>
      </c>
      <c r="F15" s="6" t="s">
        <v>47</v>
      </c>
      <c r="G15" s="6" t="s">
        <v>41</v>
      </c>
      <c r="H15" s="7" t="s">
        <v>45</v>
      </c>
      <c r="I15" s="51">
        <v>554</v>
      </c>
      <c r="J15" s="86">
        <f t="shared" si="0"/>
        <v>2404.36</v>
      </c>
      <c r="K15" s="86">
        <f t="shared" si="1"/>
        <v>18364.501680000001</v>
      </c>
    </row>
    <row r="16" spans="1:136" ht="15.75" x14ac:dyDescent="0.25">
      <c r="A16" s="22">
        <v>12</v>
      </c>
      <c r="B16" s="23">
        <v>12</v>
      </c>
      <c r="C16" s="17"/>
      <c r="D16" s="6" t="s">
        <v>48</v>
      </c>
      <c r="E16" s="7" t="s">
        <v>11</v>
      </c>
      <c r="F16" s="6" t="s">
        <v>49</v>
      </c>
      <c r="G16" s="6" t="s">
        <v>41</v>
      </c>
      <c r="H16" s="7" t="s">
        <v>50</v>
      </c>
      <c r="I16" s="51">
        <v>326</v>
      </c>
      <c r="J16" s="86">
        <f t="shared" si="0"/>
        <v>1414.84</v>
      </c>
      <c r="K16" s="86">
        <f t="shared" si="1"/>
        <v>10806.547919999999</v>
      </c>
    </row>
    <row r="17" spans="1:136" ht="15.75" x14ac:dyDescent="0.25">
      <c r="A17" s="22">
        <v>13</v>
      </c>
      <c r="B17" s="23">
        <v>13</v>
      </c>
      <c r="C17" s="17"/>
      <c r="D17" s="6" t="s">
        <v>51</v>
      </c>
      <c r="E17" s="7" t="s">
        <v>11</v>
      </c>
      <c r="F17" s="6" t="s">
        <v>52</v>
      </c>
      <c r="G17" s="6" t="s">
        <v>53</v>
      </c>
      <c r="H17" s="7" t="s">
        <v>54</v>
      </c>
      <c r="I17" s="51">
        <v>608</v>
      </c>
      <c r="J17" s="86">
        <f t="shared" si="0"/>
        <v>2638.72</v>
      </c>
      <c r="K17" s="86">
        <f t="shared" si="1"/>
        <v>20154.54336</v>
      </c>
    </row>
    <row r="18" spans="1:136" ht="15.75" x14ac:dyDescent="0.25">
      <c r="A18" s="22">
        <v>14</v>
      </c>
      <c r="B18" s="23">
        <v>14</v>
      </c>
      <c r="C18" s="17"/>
      <c r="D18" s="6" t="s">
        <v>55</v>
      </c>
      <c r="E18" s="7" t="s">
        <v>11</v>
      </c>
      <c r="F18" s="6" t="s">
        <v>56</v>
      </c>
      <c r="G18" s="6" t="s">
        <v>57</v>
      </c>
      <c r="H18" s="7" t="s">
        <v>58</v>
      </c>
      <c r="I18" s="51">
        <v>797</v>
      </c>
      <c r="J18" s="86">
        <f t="shared" si="0"/>
        <v>3458.98</v>
      </c>
      <c r="K18" s="86">
        <f t="shared" si="1"/>
        <v>26419.68924</v>
      </c>
    </row>
    <row r="19" spans="1:136" ht="15.75" x14ac:dyDescent="0.25">
      <c r="A19" s="24">
        <v>15</v>
      </c>
      <c r="B19" s="25">
        <v>15</v>
      </c>
      <c r="C19" s="17"/>
      <c r="D19" s="6" t="s">
        <v>59</v>
      </c>
      <c r="E19" s="7" t="s">
        <v>11</v>
      </c>
      <c r="F19" s="6" t="s">
        <v>60</v>
      </c>
      <c r="G19" s="6" t="s">
        <v>61</v>
      </c>
      <c r="H19" s="7" t="s">
        <v>62</v>
      </c>
      <c r="I19" s="51">
        <v>366</v>
      </c>
      <c r="J19" s="86">
        <f t="shared" si="0"/>
        <v>1588.44</v>
      </c>
      <c r="K19" s="86">
        <f t="shared" si="1"/>
        <v>12132.504720000001</v>
      </c>
    </row>
    <row r="20" spans="1:136" s="2" customFormat="1" ht="16.5" thickBot="1" x14ac:dyDescent="0.3">
      <c r="A20" s="9"/>
      <c r="B20" s="16"/>
      <c r="C20" s="18"/>
      <c r="D20" s="1"/>
      <c r="E20" s="1"/>
      <c r="F20" s="1"/>
      <c r="G20" s="1"/>
      <c r="H20" s="1"/>
      <c r="I20" s="52"/>
      <c r="J20" s="86">
        <f t="shared" si="0"/>
        <v>0</v>
      </c>
      <c r="K20" s="86">
        <f t="shared" si="1"/>
        <v>0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</row>
    <row r="21" spans="1:136" ht="16.5" customHeight="1" x14ac:dyDescent="0.25">
      <c r="A21" s="20">
        <v>16</v>
      </c>
      <c r="B21" s="21">
        <v>1</v>
      </c>
      <c r="C21" s="81" t="s">
        <v>63</v>
      </c>
      <c r="D21" s="6" t="s">
        <v>64</v>
      </c>
      <c r="E21" s="7" t="s">
        <v>11</v>
      </c>
      <c r="F21" s="6" t="s">
        <v>65</v>
      </c>
      <c r="G21" s="6" t="s">
        <v>66</v>
      </c>
      <c r="H21" s="7" t="s">
        <v>67</v>
      </c>
      <c r="I21" s="51">
        <v>1013</v>
      </c>
      <c r="J21" s="86">
        <f t="shared" si="0"/>
        <v>4396.42</v>
      </c>
      <c r="K21" s="86">
        <f t="shared" si="1"/>
        <v>33579.855960000001</v>
      </c>
    </row>
    <row r="22" spans="1:136" ht="15.75" x14ac:dyDescent="0.25">
      <c r="A22" s="22">
        <v>17</v>
      </c>
      <c r="B22" s="23">
        <v>2</v>
      </c>
      <c r="C22" s="82"/>
      <c r="D22" s="6" t="s">
        <v>68</v>
      </c>
      <c r="E22" s="7" t="s">
        <v>11</v>
      </c>
      <c r="F22" s="6" t="s">
        <v>69</v>
      </c>
      <c r="G22" s="6" t="s">
        <v>70</v>
      </c>
      <c r="H22" s="7" t="s">
        <v>71</v>
      </c>
      <c r="I22" s="51">
        <v>753</v>
      </c>
      <c r="J22" s="86">
        <f t="shared" si="0"/>
        <v>3268.02</v>
      </c>
      <c r="K22" s="86">
        <f t="shared" si="1"/>
        <v>24961.136760000001</v>
      </c>
    </row>
    <row r="23" spans="1:136" ht="15.75" x14ac:dyDescent="0.25">
      <c r="A23" s="22">
        <v>18</v>
      </c>
      <c r="B23" s="23">
        <v>3</v>
      </c>
      <c r="C23" s="17"/>
      <c r="D23" s="6" t="s">
        <v>72</v>
      </c>
      <c r="E23" s="7" t="s">
        <v>11</v>
      </c>
      <c r="F23" s="6" t="s">
        <v>73</v>
      </c>
      <c r="G23" s="6" t="s">
        <v>70</v>
      </c>
      <c r="H23" s="7" t="s">
        <v>74</v>
      </c>
      <c r="I23" s="51">
        <v>368</v>
      </c>
      <c r="J23" s="86">
        <f t="shared" si="0"/>
        <v>1597.12</v>
      </c>
      <c r="K23" s="86">
        <f t="shared" si="1"/>
        <v>12198.802559999998</v>
      </c>
    </row>
    <row r="24" spans="1:136" ht="15.75" x14ac:dyDescent="0.25">
      <c r="A24" s="22">
        <v>19</v>
      </c>
      <c r="B24" s="23">
        <v>4</v>
      </c>
      <c r="C24" s="17"/>
      <c r="D24" s="6" t="s">
        <v>75</v>
      </c>
      <c r="E24" s="7" t="s">
        <v>11</v>
      </c>
      <c r="F24" s="6" t="s">
        <v>32</v>
      </c>
      <c r="G24" s="6" t="s">
        <v>70</v>
      </c>
      <c r="H24" s="7" t="s">
        <v>76</v>
      </c>
      <c r="I24" s="51">
        <v>446</v>
      </c>
      <c r="J24" s="86">
        <f t="shared" si="0"/>
        <v>1935.6399999999999</v>
      </c>
      <c r="K24" s="86">
        <f t="shared" si="1"/>
        <v>14784.418319999999</v>
      </c>
    </row>
    <row r="25" spans="1:136" ht="15.75" x14ac:dyDescent="0.25">
      <c r="A25" s="22">
        <v>20</v>
      </c>
      <c r="B25" s="23">
        <v>5</v>
      </c>
      <c r="C25" s="17"/>
      <c r="D25" s="6" t="s">
        <v>77</v>
      </c>
      <c r="E25" s="7" t="s">
        <v>11</v>
      </c>
      <c r="F25" s="6" t="s">
        <v>78</v>
      </c>
      <c r="G25" s="6" t="s">
        <v>79</v>
      </c>
      <c r="H25" s="7" t="s">
        <v>80</v>
      </c>
      <c r="I25" s="51">
        <v>548</v>
      </c>
      <c r="J25" s="86">
        <f t="shared" si="0"/>
        <v>2378.3199999999997</v>
      </c>
      <c r="K25" s="86">
        <f t="shared" si="1"/>
        <v>18165.608159999996</v>
      </c>
    </row>
    <row r="26" spans="1:136" ht="15.75" x14ac:dyDescent="0.25">
      <c r="A26" s="22">
        <v>21</v>
      </c>
      <c r="B26" s="23">
        <v>6</v>
      </c>
      <c r="C26" s="17"/>
      <c r="D26" s="6" t="s">
        <v>81</v>
      </c>
      <c r="E26" s="7" t="s">
        <v>11</v>
      </c>
      <c r="F26" s="6" t="s">
        <v>82</v>
      </c>
      <c r="G26" s="6" t="s">
        <v>83</v>
      </c>
      <c r="H26" s="7" t="s">
        <v>84</v>
      </c>
      <c r="I26" s="51">
        <v>733</v>
      </c>
      <c r="J26" s="86">
        <f t="shared" si="0"/>
        <v>3181.22</v>
      </c>
      <c r="K26" s="86">
        <f t="shared" si="1"/>
        <v>24298.158359999998</v>
      </c>
    </row>
    <row r="27" spans="1:136" ht="15.75" x14ac:dyDescent="0.25">
      <c r="A27" s="22">
        <v>22</v>
      </c>
      <c r="B27" s="23">
        <v>7</v>
      </c>
      <c r="C27" s="17"/>
      <c r="D27" s="6" t="s">
        <v>85</v>
      </c>
      <c r="E27" s="7" t="s">
        <v>11</v>
      </c>
      <c r="F27" s="6" t="s">
        <v>86</v>
      </c>
      <c r="G27" s="6" t="s">
        <v>87</v>
      </c>
      <c r="H27" s="7" t="s">
        <v>88</v>
      </c>
      <c r="I27" s="51">
        <v>21</v>
      </c>
      <c r="J27" s="86">
        <f t="shared" si="0"/>
        <v>91.14</v>
      </c>
      <c r="K27" s="86">
        <f t="shared" si="1"/>
        <v>696.12731999999994</v>
      </c>
    </row>
    <row r="28" spans="1:136" ht="15.75" x14ac:dyDescent="0.25">
      <c r="A28" s="22">
        <v>23</v>
      </c>
      <c r="B28" s="23">
        <v>8</v>
      </c>
      <c r="C28" s="17"/>
      <c r="D28" s="6" t="s">
        <v>89</v>
      </c>
      <c r="E28" s="7" t="s">
        <v>11</v>
      </c>
      <c r="F28" s="6" t="s">
        <v>90</v>
      </c>
      <c r="G28" s="6" t="s">
        <v>91</v>
      </c>
      <c r="H28" s="7" t="s">
        <v>92</v>
      </c>
      <c r="I28" s="51">
        <v>371</v>
      </c>
      <c r="J28" s="86">
        <f t="shared" si="0"/>
        <v>1610.1399999999999</v>
      </c>
      <c r="K28" s="86">
        <f t="shared" si="1"/>
        <v>12298.249319999999</v>
      </c>
    </row>
    <row r="29" spans="1:136" ht="15.75" x14ac:dyDescent="0.25">
      <c r="A29" s="22">
        <v>24</v>
      </c>
      <c r="B29" s="23">
        <v>9</v>
      </c>
      <c r="C29" s="17"/>
      <c r="D29" s="6" t="s">
        <v>93</v>
      </c>
      <c r="E29" s="7" t="s">
        <v>11</v>
      </c>
      <c r="F29" s="6" t="s">
        <v>94</v>
      </c>
      <c r="G29" s="6" t="s">
        <v>95</v>
      </c>
      <c r="H29" s="7" t="s">
        <v>96</v>
      </c>
      <c r="I29" s="51">
        <v>406</v>
      </c>
      <c r="J29" s="86">
        <f t="shared" si="0"/>
        <v>1762.04</v>
      </c>
      <c r="K29" s="86">
        <f t="shared" si="1"/>
        <v>13458.461519999999</v>
      </c>
    </row>
    <row r="30" spans="1:136" ht="15.75" x14ac:dyDescent="0.25">
      <c r="A30" s="24">
        <v>25</v>
      </c>
      <c r="B30" s="25">
        <v>10</v>
      </c>
      <c r="C30" s="17"/>
      <c r="D30" s="6" t="s">
        <v>97</v>
      </c>
      <c r="E30" s="7" t="s">
        <v>11</v>
      </c>
      <c r="F30" s="6" t="s">
        <v>98</v>
      </c>
      <c r="G30" s="6" t="s">
        <v>99</v>
      </c>
      <c r="H30" s="7" t="s">
        <v>100</v>
      </c>
      <c r="I30" s="51">
        <v>512</v>
      </c>
      <c r="J30" s="86">
        <f t="shared" si="0"/>
        <v>2222.08</v>
      </c>
      <c r="K30" s="86">
        <f t="shared" si="1"/>
        <v>16972.247039999998</v>
      </c>
    </row>
    <row r="31" spans="1:136" s="2" customFormat="1" ht="16.5" thickBot="1" x14ac:dyDescent="0.3">
      <c r="A31" s="9"/>
      <c r="B31" s="16"/>
      <c r="C31" s="18"/>
      <c r="D31" s="1"/>
      <c r="E31" s="1"/>
      <c r="F31" s="1"/>
      <c r="G31" s="1"/>
      <c r="H31" s="1"/>
      <c r="I31" s="52"/>
      <c r="J31" s="86">
        <f t="shared" si="0"/>
        <v>0</v>
      </c>
      <c r="K31" s="86">
        <f t="shared" si="1"/>
        <v>0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</row>
    <row r="32" spans="1:136" ht="16.5" customHeight="1" x14ac:dyDescent="0.25">
      <c r="A32" s="20">
        <v>26</v>
      </c>
      <c r="B32" s="21">
        <v>1</v>
      </c>
      <c r="C32" s="81" t="s">
        <v>101</v>
      </c>
      <c r="D32" s="6" t="s">
        <v>102</v>
      </c>
      <c r="E32" s="7" t="s">
        <v>11</v>
      </c>
      <c r="F32" s="6" t="s">
        <v>103</v>
      </c>
      <c r="G32" s="6" t="s">
        <v>104</v>
      </c>
      <c r="H32" s="7" t="s">
        <v>105</v>
      </c>
      <c r="I32" s="51">
        <v>304</v>
      </c>
      <c r="J32" s="86">
        <f t="shared" si="0"/>
        <v>1319.36</v>
      </c>
      <c r="K32" s="86">
        <f t="shared" si="1"/>
        <v>10077.27168</v>
      </c>
    </row>
    <row r="33" spans="1:136" ht="15.75" x14ac:dyDescent="0.25">
      <c r="A33" s="22">
        <v>27</v>
      </c>
      <c r="B33" s="23">
        <v>2</v>
      </c>
      <c r="C33" s="82"/>
      <c r="D33" s="6" t="s">
        <v>106</v>
      </c>
      <c r="E33" s="7" t="s">
        <v>11</v>
      </c>
      <c r="F33" s="6" t="s">
        <v>107</v>
      </c>
      <c r="G33" s="6" t="s">
        <v>108</v>
      </c>
      <c r="H33" s="7" t="s">
        <v>109</v>
      </c>
      <c r="I33" s="51">
        <v>278</v>
      </c>
      <c r="J33" s="86">
        <f t="shared" si="0"/>
        <v>1206.52</v>
      </c>
      <c r="K33" s="86">
        <f t="shared" si="1"/>
        <v>9215.3997600000002</v>
      </c>
    </row>
    <row r="34" spans="1:136" ht="15.75" x14ac:dyDescent="0.25">
      <c r="A34" s="22">
        <v>28</v>
      </c>
      <c r="B34" s="23">
        <v>3</v>
      </c>
      <c r="C34" s="17"/>
      <c r="D34" s="6" t="s">
        <v>110</v>
      </c>
      <c r="E34" s="7" t="s">
        <v>11</v>
      </c>
      <c r="F34" s="6" t="s">
        <v>111</v>
      </c>
      <c r="G34" s="6" t="s">
        <v>112</v>
      </c>
      <c r="H34" s="7" t="s">
        <v>113</v>
      </c>
      <c r="I34" s="51">
        <v>546</v>
      </c>
      <c r="J34" s="86">
        <f t="shared" si="0"/>
        <v>2369.64</v>
      </c>
      <c r="K34" s="86">
        <f t="shared" si="1"/>
        <v>18099.310320000001</v>
      </c>
    </row>
    <row r="35" spans="1:136" ht="15.75" x14ac:dyDescent="0.25">
      <c r="A35" s="22">
        <v>29</v>
      </c>
      <c r="B35" s="23">
        <v>4</v>
      </c>
      <c r="C35" s="17"/>
      <c r="D35" s="6" t="s">
        <v>114</v>
      </c>
      <c r="E35" s="7" t="s">
        <v>11</v>
      </c>
      <c r="F35" s="6" t="s">
        <v>115</v>
      </c>
      <c r="G35" s="6" t="s">
        <v>112</v>
      </c>
      <c r="H35" s="7" t="s">
        <v>116</v>
      </c>
      <c r="I35" s="51">
        <v>502</v>
      </c>
      <c r="J35" s="86">
        <f t="shared" si="0"/>
        <v>2178.6799999999998</v>
      </c>
      <c r="K35" s="86">
        <f t="shared" si="1"/>
        <v>16640.757839999998</v>
      </c>
    </row>
    <row r="36" spans="1:136" ht="15.75" x14ac:dyDescent="0.25">
      <c r="A36" s="22">
        <v>30</v>
      </c>
      <c r="B36" s="23">
        <v>5</v>
      </c>
      <c r="C36" s="17"/>
      <c r="D36" s="6" t="s">
        <v>117</v>
      </c>
      <c r="E36" s="7" t="s">
        <v>11</v>
      </c>
      <c r="F36" s="6" t="s">
        <v>118</v>
      </c>
      <c r="G36" s="6" t="s">
        <v>119</v>
      </c>
      <c r="H36" s="7" t="s">
        <v>120</v>
      </c>
      <c r="I36" s="51">
        <v>366</v>
      </c>
      <c r="J36" s="86">
        <f t="shared" si="0"/>
        <v>1588.44</v>
      </c>
      <c r="K36" s="86">
        <f t="shared" si="1"/>
        <v>12132.504720000001</v>
      </c>
    </row>
    <row r="37" spans="1:136" ht="15.75" x14ac:dyDescent="0.25">
      <c r="A37" s="22">
        <v>31</v>
      </c>
      <c r="B37" s="23">
        <v>6</v>
      </c>
      <c r="C37" s="17"/>
      <c r="D37" s="6" t="s">
        <v>121</v>
      </c>
      <c r="E37" s="7" t="s">
        <v>11</v>
      </c>
      <c r="F37" s="6" t="s">
        <v>122</v>
      </c>
      <c r="G37" s="6" t="s">
        <v>123</v>
      </c>
      <c r="H37" s="7" t="s">
        <v>124</v>
      </c>
      <c r="I37" s="51">
        <v>465</v>
      </c>
      <c r="J37" s="86">
        <f t="shared" si="0"/>
        <v>2018.1</v>
      </c>
      <c r="K37" s="86">
        <f t="shared" si="1"/>
        <v>15414.247799999999</v>
      </c>
    </row>
    <row r="38" spans="1:136" ht="15.75" x14ac:dyDescent="0.25">
      <c r="A38" s="22">
        <v>32</v>
      </c>
      <c r="B38" s="23">
        <v>7</v>
      </c>
      <c r="C38" s="17"/>
      <c r="D38" s="6" t="s">
        <v>125</v>
      </c>
      <c r="E38" s="7" t="s">
        <v>11</v>
      </c>
      <c r="F38" s="6" t="s">
        <v>126</v>
      </c>
      <c r="G38" s="6" t="s">
        <v>127</v>
      </c>
      <c r="H38" s="7" t="s">
        <v>128</v>
      </c>
      <c r="I38" s="51">
        <v>502</v>
      </c>
      <c r="J38" s="86">
        <f t="shared" si="0"/>
        <v>2178.6799999999998</v>
      </c>
      <c r="K38" s="86">
        <f t="shared" si="1"/>
        <v>16640.757839999998</v>
      </c>
    </row>
    <row r="39" spans="1:136" ht="15.75" x14ac:dyDescent="0.25">
      <c r="A39" s="22">
        <v>33</v>
      </c>
      <c r="B39" s="23">
        <v>8</v>
      </c>
      <c r="C39" s="17"/>
      <c r="D39" s="6" t="s">
        <v>129</v>
      </c>
      <c r="E39" s="7" t="s">
        <v>11</v>
      </c>
      <c r="F39" s="6" t="s">
        <v>130</v>
      </c>
      <c r="G39" s="6" t="s">
        <v>127</v>
      </c>
      <c r="H39" s="7" t="s">
        <v>131</v>
      </c>
      <c r="I39" s="51">
        <v>246</v>
      </c>
      <c r="J39" s="86">
        <f t="shared" si="0"/>
        <v>1067.6399999999999</v>
      </c>
      <c r="K39" s="86">
        <f t="shared" si="1"/>
        <v>8154.6343199999992</v>
      </c>
    </row>
    <row r="40" spans="1:136" ht="15.75" x14ac:dyDescent="0.25">
      <c r="A40" s="22">
        <v>34</v>
      </c>
      <c r="B40" s="23">
        <v>9</v>
      </c>
      <c r="C40" s="17"/>
      <c r="D40" s="6" t="s">
        <v>132</v>
      </c>
      <c r="E40" s="7" t="s">
        <v>11</v>
      </c>
      <c r="F40" s="6" t="s">
        <v>133</v>
      </c>
      <c r="G40" s="6" t="s">
        <v>127</v>
      </c>
      <c r="H40" s="7" t="s">
        <v>134</v>
      </c>
      <c r="I40" s="51">
        <v>585</v>
      </c>
      <c r="J40" s="86">
        <f t="shared" si="0"/>
        <v>2538.9</v>
      </c>
      <c r="K40" s="86">
        <f t="shared" si="1"/>
        <v>19392.118200000001</v>
      </c>
    </row>
    <row r="41" spans="1:136" ht="15.75" x14ac:dyDescent="0.25">
      <c r="A41" s="22">
        <v>35</v>
      </c>
      <c r="B41" s="23">
        <v>10</v>
      </c>
      <c r="C41" s="17"/>
      <c r="D41" s="6" t="s">
        <v>135</v>
      </c>
      <c r="E41" s="7" t="s">
        <v>11</v>
      </c>
      <c r="F41" s="6" t="s">
        <v>136</v>
      </c>
      <c r="G41" s="6" t="s">
        <v>127</v>
      </c>
      <c r="H41" s="7" t="s">
        <v>137</v>
      </c>
      <c r="I41" s="51">
        <v>523</v>
      </c>
      <c r="J41" s="86">
        <f t="shared" si="0"/>
        <v>2269.8199999999997</v>
      </c>
      <c r="K41" s="86">
        <f t="shared" si="1"/>
        <v>17336.885159999998</v>
      </c>
    </row>
    <row r="42" spans="1:136" ht="15.75" x14ac:dyDescent="0.25">
      <c r="A42" s="22">
        <v>36</v>
      </c>
      <c r="B42" s="23">
        <v>11</v>
      </c>
      <c r="C42" s="17"/>
      <c r="D42" s="6" t="s">
        <v>138</v>
      </c>
      <c r="E42" s="7" t="s">
        <v>11</v>
      </c>
      <c r="F42" s="6" t="s">
        <v>139</v>
      </c>
      <c r="G42" s="6" t="s">
        <v>127</v>
      </c>
      <c r="H42" s="7" t="s">
        <v>131</v>
      </c>
      <c r="I42" s="51">
        <v>509</v>
      </c>
      <c r="J42" s="86">
        <f t="shared" si="0"/>
        <v>2209.06</v>
      </c>
      <c r="K42" s="86">
        <f t="shared" si="1"/>
        <v>16872.800279999999</v>
      </c>
    </row>
    <row r="43" spans="1:136" ht="15.75" x14ac:dyDescent="0.25">
      <c r="A43" s="22">
        <v>37</v>
      </c>
      <c r="B43" s="23">
        <v>12</v>
      </c>
      <c r="C43" s="17"/>
      <c r="D43" s="6" t="s">
        <v>140</v>
      </c>
      <c r="E43" s="7" t="s">
        <v>11</v>
      </c>
      <c r="F43" s="6" t="s">
        <v>141</v>
      </c>
      <c r="G43" s="6" t="s">
        <v>127</v>
      </c>
      <c r="H43" s="7" t="s">
        <v>142</v>
      </c>
      <c r="I43" s="51">
        <v>318</v>
      </c>
      <c r="J43" s="86">
        <f t="shared" si="0"/>
        <v>1380.12</v>
      </c>
      <c r="K43" s="86">
        <f t="shared" si="1"/>
        <v>10541.356559999998</v>
      </c>
    </row>
    <row r="44" spans="1:136" ht="15.75" x14ac:dyDescent="0.25">
      <c r="A44" s="24">
        <v>38</v>
      </c>
      <c r="B44" s="25">
        <v>13</v>
      </c>
      <c r="C44" s="17"/>
      <c r="D44" s="6" t="s">
        <v>143</v>
      </c>
      <c r="E44" s="7" t="s">
        <v>11</v>
      </c>
      <c r="F44" s="6" t="s">
        <v>144</v>
      </c>
      <c r="G44" s="6" t="s">
        <v>145</v>
      </c>
      <c r="H44" s="7" t="s">
        <v>146</v>
      </c>
      <c r="I44" s="51">
        <v>319</v>
      </c>
      <c r="J44" s="86">
        <f t="shared" si="0"/>
        <v>1384.46</v>
      </c>
      <c r="K44" s="86">
        <f t="shared" si="1"/>
        <v>10574.50548</v>
      </c>
    </row>
    <row r="45" spans="1:136" s="2" customFormat="1" ht="16.5" thickBot="1" x14ac:dyDescent="0.3">
      <c r="A45" s="9"/>
      <c r="B45" s="16"/>
      <c r="C45" s="18"/>
      <c r="D45" s="1"/>
      <c r="E45" s="1"/>
      <c r="F45" s="1"/>
      <c r="G45" s="1"/>
      <c r="H45" s="1"/>
      <c r="I45" s="52"/>
      <c r="J45" s="86">
        <f t="shared" si="0"/>
        <v>0</v>
      </c>
      <c r="K45" s="86">
        <f t="shared" si="1"/>
        <v>0</v>
      </c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</row>
    <row r="46" spans="1:136" ht="15.75" x14ac:dyDescent="0.25">
      <c r="A46" s="20">
        <v>39</v>
      </c>
      <c r="B46" s="21">
        <v>1</v>
      </c>
      <c r="C46" s="17" t="s">
        <v>147</v>
      </c>
      <c r="D46" s="6" t="s">
        <v>148</v>
      </c>
      <c r="E46" s="7" t="s">
        <v>11</v>
      </c>
      <c r="F46" s="6" t="s">
        <v>149</v>
      </c>
      <c r="G46" s="6" t="s">
        <v>150</v>
      </c>
      <c r="H46" s="7" t="s">
        <v>151</v>
      </c>
      <c r="I46" s="51">
        <v>225</v>
      </c>
      <c r="J46" s="86">
        <f t="shared" si="0"/>
        <v>976.5</v>
      </c>
      <c r="K46" s="86">
        <f t="shared" si="1"/>
        <v>7458.5069999999996</v>
      </c>
    </row>
    <row r="47" spans="1:136" ht="15.75" x14ac:dyDescent="0.25">
      <c r="A47" s="22">
        <v>40</v>
      </c>
      <c r="B47" s="23">
        <v>2</v>
      </c>
      <c r="C47" s="17"/>
      <c r="D47" s="6" t="s">
        <v>152</v>
      </c>
      <c r="E47" s="7" t="s">
        <v>11</v>
      </c>
      <c r="F47" s="6" t="s">
        <v>153</v>
      </c>
      <c r="G47" s="6" t="s">
        <v>154</v>
      </c>
      <c r="H47" s="7" t="s">
        <v>155</v>
      </c>
      <c r="I47" s="51">
        <v>29</v>
      </c>
      <c r="J47" s="86">
        <f t="shared" si="0"/>
        <v>125.86</v>
      </c>
      <c r="K47" s="86">
        <f t="shared" si="1"/>
        <v>961.31867999999997</v>
      </c>
    </row>
    <row r="48" spans="1:136" ht="15.75" x14ac:dyDescent="0.25">
      <c r="A48" s="22">
        <v>41</v>
      </c>
      <c r="B48" s="23">
        <v>3</v>
      </c>
      <c r="C48" s="17"/>
      <c r="D48" s="6" t="s">
        <v>156</v>
      </c>
      <c r="E48" s="7" t="s">
        <v>11</v>
      </c>
      <c r="F48" s="6" t="s">
        <v>157</v>
      </c>
      <c r="G48" s="6" t="s">
        <v>154</v>
      </c>
      <c r="H48" s="7" t="s">
        <v>158</v>
      </c>
      <c r="I48" s="51">
        <v>623</v>
      </c>
      <c r="J48" s="86">
        <f t="shared" si="0"/>
        <v>2703.8199999999997</v>
      </c>
      <c r="K48" s="86">
        <f t="shared" si="1"/>
        <v>20651.777159999998</v>
      </c>
    </row>
    <row r="49" spans="1:136" ht="15.75" x14ac:dyDescent="0.25">
      <c r="A49" s="22">
        <v>42</v>
      </c>
      <c r="B49" s="23">
        <v>4</v>
      </c>
      <c r="C49" s="17"/>
      <c r="D49" s="6" t="s">
        <v>159</v>
      </c>
      <c r="E49" s="7" t="s">
        <v>11</v>
      </c>
      <c r="F49" s="6" t="s">
        <v>160</v>
      </c>
      <c r="G49" s="6" t="s">
        <v>154</v>
      </c>
      <c r="H49" s="7" t="s">
        <v>161</v>
      </c>
      <c r="I49" s="51">
        <v>214</v>
      </c>
      <c r="J49" s="86">
        <f t="shared" si="0"/>
        <v>928.76</v>
      </c>
      <c r="K49" s="86">
        <f t="shared" si="1"/>
        <v>7093.86888</v>
      </c>
    </row>
    <row r="50" spans="1:136" ht="15.75" x14ac:dyDescent="0.25">
      <c r="A50" s="22">
        <v>43</v>
      </c>
      <c r="B50" s="23">
        <v>5</v>
      </c>
      <c r="C50" s="17"/>
      <c r="D50" s="6" t="s">
        <v>162</v>
      </c>
      <c r="E50" s="7" t="s">
        <v>11</v>
      </c>
      <c r="F50" s="6" t="s">
        <v>163</v>
      </c>
      <c r="G50" s="6" t="s">
        <v>154</v>
      </c>
      <c r="H50" s="7" t="s">
        <v>164</v>
      </c>
      <c r="I50" s="51">
        <v>462</v>
      </c>
      <c r="J50" s="86">
        <f t="shared" si="0"/>
        <v>2005.08</v>
      </c>
      <c r="K50" s="86">
        <f t="shared" si="1"/>
        <v>15314.801039999998</v>
      </c>
    </row>
    <row r="51" spans="1:136" ht="15.75" x14ac:dyDescent="0.25">
      <c r="A51" s="22">
        <v>44</v>
      </c>
      <c r="B51" s="23">
        <v>6</v>
      </c>
      <c r="C51" s="17"/>
      <c r="D51" s="6" t="s">
        <v>165</v>
      </c>
      <c r="E51" s="7" t="s">
        <v>11</v>
      </c>
      <c r="F51" s="6" t="s">
        <v>166</v>
      </c>
      <c r="G51" s="6" t="s">
        <v>154</v>
      </c>
      <c r="H51" s="7" t="s">
        <v>167</v>
      </c>
      <c r="I51" s="51">
        <v>257</v>
      </c>
      <c r="J51" s="86">
        <f t="shared" si="0"/>
        <v>1115.3799999999999</v>
      </c>
      <c r="K51" s="86">
        <f t="shared" si="1"/>
        <v>8519.2724399999988</v>
      </c>
    </row>
    <row r="52" spans="1:136" ht="15.75" x14ac:dyDescent="0.25">
      <c r="A52" s="22">
        <v>45</v>
      </c>
      <c r="B52" s="23">
        <v>7</v>
      </c>
      <c r="C52" s="17"/>
      <c r="D52" s="6" t="s">
        <v>168</v>
      </c>
      <c r="E52" s="7" t="s">
        <v>11</v>
      </c>
      <c r="F52" s="6" t="s">
        <v>169</v>
      </c>
      <c r="G52" s="6" t="s">
        <v>154</v>
      </c>
      <c r="H52" s="7" t="s">
        <v>170</v>
      </c>
      <c r="I52" s="51">
        <v>319</v>
      </c>
      <c r="J52" s="86">
        <f t="shared" si="0"/>
        <v>1384.46</v>
      </c>
      <c r="K52" s="86">
        <f t="shared" si="1"/>
        <v>10574.50548</v>
      </c>
    </row>
    <row r="53" spans="1:136" ht="15.75" x14ac:dyDescent="0.25">
      <c r="A53" s="22">
        <v>46</v>
      </c>
      <c r="B53" s="23">
        <v>8</v>
      </c>
      <c r="C53" s="17"/>
      <c r="D53" s="6" t="s">
        <v>171</v>
      </c>
      <c r="E53" s="7" t="s">
        <v>11</v>
      </c>
      <c r="F53" s="6" t="s">
        <v>172</v>
      </c>
      <c r="G53" s="6" t="s">
        <v>154</v>
      </c>
      <c r="H53" s="7" t="s">
        <v>173</v>
      </c>
      <c r="I53" s="51">
        <v>613</v>
      </c>
      <c r="J53" s="86">
        <f t="shared" si="0"/>
        <v>2660.42</v>
      </c>
      <c r="K53" s="86">
        <f t="shared" si="1"/>
        <v>20320.287960000001</v>
      </c>
    </row>
    <row r="54" spans="1:136" ht="15.75" x14ac:dyDescent="0.25">
      <c r="A54" s="22">
        <v>47</v>
      </c>
      <c r="B54" s="23">
        <v>9</v>
      </c>
      <c r="C54" s="17"/>
      <c r="D54" s="6" t="s">
        <v>174</v>
      </c>
      <c r="E54" s="7" t="s">
        <v>11</v>
      </c>
      <c r="F54" s="6" t="s">
        <v>175</v>
      </c>
      <c r="G54" s="6" t="s">
        <v>154</v>
      </c>
      <c r="H54" s="7" t="s">
        <v>176</v>
      </c>
      <c r="I54" s="51">
        <v>398</v>
      </c>
      <c r="J54" s="86">
        <f t="shared" si="0"/>
        <v>1727.32</v>
      </c>
      <c r="K54" s="86">
        <f t="shared" si="1"/>
        <v>13193.27016</v>
      </c>
    </row>
    <row r="55" spans="1:136" ht="15.75" x14ac:dyDescent="0.25">
      <c r="A55" s="22">
        <v>48</v>
      </c>
      <c r="B55" s="23">
        <v>10</v>
      </c>
      <c r="C55" s="17"/>
      <c r="D55" s="6" t="s">
        <v>177</v>
      </c>
      <c r="E55" s="7" t="s">
        <v>11</v>
      </c>
      <c r="F55" s="6" t="s">
        <v>178</v>
      </c>
      <c r="G55" s="6" t="s">
        <v>154</v>
      </c>
      <c r="H55" s="7" t="s">
        <v>179</v>
      </c>
      <c r="I55" s="51">
        <v>424</v>
      </c>
      <c r="J55" s="86">
        <f t="shared" si="0"/>
        <v>1840.1599999999999</v>
      </c>
      <c r="K55" s="86">
        <f t="shared" si="1"/>
        <v>14055.142079999998</v>
      </c>
    </row>
    <row r="56" spans="1:136" ht="15.75" x14ac:dyDescent="0.25">
      <c r="A56" s="22">
        <v>49</v>
      </c>
      <c r="B56" s="23">
        <v>11</v>
      </c>
      <c r="C56" s="17"/>
      <c r="D56" s="6" t="s">
        <v>180</v>
      </c>
      <c r="E56" s="7" t="s">
        <v>11</v>
      </c>
      <c r="F56" s="6" t="s">
        <v>181</v>
      </c>
      <c r="G56" s="6" t="s">
        <v>182</v>
      </c>
      <c r="H56" s="7" t="s">
        <v>183</v>
      </c>
      <c r="I56" s="51">
        <v>323</v>
      </c>
      <c r="J56" s="86">
        <f t="shared" si="0"/>
        <v>1401.82</v>
      </c>
      <c r="K56" s="86">
        <f t="shared" si="1"/>
        <v>10707.10116</v>
      </c>
    </row>
    <row r="57" spans="1:136" ht="15.75" x14ac:dyDescent="0.25">
      <c r="A57" s="22">
        <v>50</v>
      </c>
      <c r="B57" s="23">
        <v>12</v>
      </c>
      <c r="C57" s="17"/>
      <c r="D57" s="6" t="s">
        <v>184</v>
      </c>
      <c r="E57" s="7" t="s">
        <v>11</v>
      </c>
      <c r="F57" s="6" t="s">
        <v>185</v>
      </c>
      <c r="G57" s="6" t="s">
        <v>182</v>
      </c>
      <c r="H57" s="7" t="s">
        <v>186</v>
      </c>
      <c r="I57" s="51">
        <v>387</v>
      </c>
      <c r="J57" s="86">
        <f t="shared" si="0"/>
        <v>1679.58</v>
      </c>
      <c r="K57" s="86">
        <f t="shared" si="1"/>
        <v>12828.632039999999</v>
      </c>
    </row>
    <row r="58" spans="1:136" ht="15.75" x14ac:dyDescent="0.25">
      <c r="A58" s="24">
        <v>51</v>
      </c>
      <c r="B58" s="25">
        <v>13</v>
      </c>
      <c r="C58" s="17"/>
      <c r="D58" s="6" t="s">
        <v>187</v>
      </c>
      <c r="E58" s="7" t="s">
        <v>11</v>
      </c>
      <c r="F58" s="6" t="s">
        <v>188</v>
      </c>
      <c r="G58" s="6" t="s">
        <v>189</v>
      </c>
      <c r="H58" s="7" t="s">
        <v>190</v>
      </c>
      <c r="I58" s="51">
        <v>303</v>
      </c>
      <c r="J58" s="86">
        <f t="shared" si="0"/>
        <v>1315.02</v>
      </c>
      <c r="K58" s="86">
        <f t="shared" si="1"/>
        <v>10044.12276</v>
      </c>
    </row>
    <row r="59" spans="1:136" s="2" customFormat="1" ht="16.5" thickBot="1" x14ac:dyDescent="0.3">
      <c r="A59" s="9"/>
      <c r="B59" s="16"/>
      <c r="C59" s="18"/>
      <c r="D59" s="1"/>
      <c r="E59" s="1"/>
      <c r="F59" s="1"/>
      <c r="G59" s="1"/>
      <c r="H59" s="1"/>
      <c r="I59" s="52"/>
      <c r="J59" s="86">
        <f t="shared" si="0"/>
        <v>0</v>
      </c>
      <c r="K59" s="86">
        <f t="shared" si="1"/>
        <v>0</v>
      </c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</row>
    <row r="60" spans="1:136" ht="15.75" x14ac:dyDescent="0.25">
      <c r="A60" s="20">
        <v>52</v>
      </c>
      <c r="B60" s="21">
        <v>1</v>
      </c>
      <c r="C60" s="17" t="s">
        <v>191</v>
      </c>
      <c r="D60" s="6" t="s">
        <v>192</v>
      </c>
      <c r="E60" s="7" t="s">
        <v>11</v>
      </c>
      <c r="F60" s="6" t="s">
        <v>193</v>
      </c>
      <c r="G60" s="6" t="s">
        <v>194</v>
      </c>
      <c r="H60" s="7" t="s">
        <v>195</v>
      </c>
      <c r="I60" s="51">
        <v>537</v>
      </c>
      <c r="J60" s="86">
        <f t="shared" si="0"/>
        <v>2330.58</v>
      </c>
      <c r="K60" s="86">
        <f t="shared" si="1"/>
        <v>17800.97004</v>
      </c>
    </row>
    <row r="61" spans="1:136" ht="15.75" x14ac:dyDescent="0.25">
      <c r="A61" s="22">
        <v>53</v>
      </c>
      <c r="B61" s="23">
        <v>2</v>
      </c>
      <c r="C61" s="17"/>
      <c r="D61" s="6" t="s">
        <v>196</v>
      </c>
      <c r="E61" s="7" t="s">
        <v>11</v>
      </c>
      <c r="F61" s="6" t="s">
        <v>197</v>
      </c>
      <c r="G61" s="6" t="s">
        <v>198</v>
      </c>
      <c r="H61" s="7" t="s">
        <v>199</v>
      </c>
      <c r="I61" s="51">
        <v>237</v>
      </c>
      <c r="J61" s="86">
        <f t="shared" si="0"/>
        <v>1028.58</v>
      </c>
      <c r="K61" s="86">
        <f t="shared" si="1"/>
        <v>7856.2940399999998</v>
      </c>
    </row>
    <row r="62" spans="1:136" ht="15.75" x14ac:dyDescent="0.25">
      <c r="A62" s="22">
        <v>54</v>
      </c>
      <c r="B62" s="23">
        <v>3</v>
      </c>
      <c r="C62" s="17"/>
      <c r="D62" s="6" t="s">
        <v>200</v>
      </c>
      <c r="E62" s="7" t="s">
        <v>11</v>
      </c>
      <c r="F62" s="6" t="s">
        <v>201</v>
      </c>
      <c r="G62" s="6" t="s">
        <v>194</v>
      </c>
      <c r="H62" s="7" t="s">
        <v>202</v>
      </c>
      <c r="I62" s="51">
        <v>20</v>
      </c>
      <c r="J62" s="86">
        <f t="shared" si="0"/>
        <v>86.8</v>
      </c>
      <c r="K62" s="86">
        <f t="shared" si="1"/>
        <v>662.97839999999997</v>
      </c>
    </row>
    <row r="63" spans="1:136" ht="15.75" x14ac:dyDescent="0.25">
      <c r="A63" s="22">
        <v>55</v>
      </c>
      <c r="B63" s="23">
        <v>4</v>
      </c>
      <c r="C63" s="17"/>
      <c r="D63" s="6" t="s">
        <v>203</v>
      </c>
      <c r="E63" s="7" t="s">
        <v>11</v>
      </c>
      <c r="F63" s="6" t="s">
        <v>204</v>
      </c>
      <c r="G63" s="6" t="s">
        <v>205</v>
      </c>
      <c r="H63" s="7" t="s">
        <v>206</v>
      </c>
      <c r="I63" s="51">
        <v>41</v>
      </c>
      <c r="J63" s="86">
        <f t="shared" si="0"/>
        <v>177.94</v>
      </c>
      <c r="K63" s="86">
        <f t="shared" si="1"/>
        <v>1359.10572</v>
      </c>
    </row>
    <row r="64" spans="1:136" ht="15.75" x14ac:dyDescent="0.25">
      <c r="A64" s="22">
        <v>56</v>
      </c>
      <c r="B64" s="23">
        <v>5</v>
      </c>
      <c r="C64" s="17"/>
      <c r="D64" s="6" t="s">
        <v>207</v>
      </c>
      <c r="E64" s="7" t="s">
        <v>11</v>
      </c>
      <c r="F64" s="6" t="s">
        <v>208</v>
      </c>
      <c r="G64" s="6" t="s">
        <v>205</v>
      </c>
      <c r="H64" s="7" t="s">
        <v>209</v>
      </c>
      <c r="I64" s="51">
        <v>821</v>
      </c>
      <c r="J64" s="86">
        <f t="shared" si="0"/>
        <v>3563.14</v>
      </c>
      <c r="K64" s="86">
        <f t="shared" si="1"/>
        <v>27215.263319999998</v>
      </c>
    </row>
    <row r="65" spans="1:136" ht="15.75" x14ac:dyDescent="0.25">
      <c r="A65" s="22">
        <v>57</v>
      </c>
      <c r="B65" s="23">
        <v>6</v>
      </c>
      <c r="C65" s="17"/>
      <c r="D65" s="6"/>
      <c r="E65" s="7" t="s">
        <v>19</v>
      </c>
      <c r="F65" s="6" t="s">
        <v>210</v>
      </c>
      <c r="G65" s="6" t="s">
        <v>211</v>
      </c>
      <c r="H65" s="7" t="s">
        <v>212</v>
      </c>
      <c r="I65" s="51">
        <v>16</v>
      </c>
      <c r="J65" s="86">
        <f t="shared" si="0"/>
        <v>69.44</v>
      </c>
      <c r="K65" s="86">
        <f t="shared" si="1"/>
        <v>530.38271999999995</v>
      </c>
    </row>
    <row r="66" spans="1:136" ht="15.75" x14ac:dyDescent="0.25">
      <c r="A66" s="22">
        <v>58</v>
      </c>
      <c r="B66" s="23">
        <v>7</v>
      </c>
      <c r="C66" s="17"/>
      <c r="D66" s="6"/>
      <c r="E66" s="7" t="s">
        <v>213</v>
      </c>
      <c r="F66" s="6" t="s">
        <v>214</v>
      </c>
      <c r="G66" s="6" t="s">
        <v>215</v>
      </c>
      <c r="H66" s="7" t="s">
        <v>216</v>
      </c>
      <c r="I66" s="51">
        <v>16</v>
      </c>
      <c r="J66" s="86">
        <f t="shared" si="0"/>
        <v>69.44</v>
      </c>
      <c r="K66" s="86">
        <f t="shared" si="1"/>
        <v>530.38271999999995</v>
      </c>
    </row>
    <row r="67" spans="1:136" ht="15.75" x14ac:dyDescent="0.25">
      <c r="A67" s="22">
        <v>59</v>
      </c>
      <c r="B67" s="23">
        <v>8</v>
      </c>
      <c r="C67" s="17"/>
      <c r="D67" s="6" t="s">
        <v>217</v>
      </c>
      <c r="E67" s="7" t="s">
        <v>11</v>
      </c>
      <c r="F67" s="6" t="s">
        <v>218</v>
      </c>
      <c r="G67" s="6" t="s">
        <v>205</v>
      </c>
      <c r="H67" s="7" t="s">
        <v>219</v>
      </c>
      <c r="I67" s="51">
        <v>612</v>
      </c>
      <c r="J67" s="86">
        <f t="shared" si="0"/>
        <v>2656.08</v>
      </c>
      <c r="K67" s="86">
        <f t="shared" si="1"/>
        <v>20287.139039999998</v>
      </c>
    </row>
    <row r="68" spans="1:136" ht="15.75" x14ac:dyDescent="0.25">
      <c r="A68" s="22">
        <v>60</v>
      </c>
      <c r="B68" s="23">
        <v>9</v>
      </c>
      <c r="C68" s="17"/>
      <c r="D68" s="6" t="s">
        <v>220</v>
      </c>
      <c r="E68" s="7" t="s">
        <v>11</v>
      </c>
      <c r="F68" s="6" t="s">
        <v>221</v>
      </c>
      <c r="G68" s="6" t="s">
        <v>205</v>
      </c>
      <c r="H68" s="7" t="s">
        <v>222</v>
      </c>
      <c r="I68" s="51">
        <v>1212</v>
      </c>
      <c r="J68" s="86">
        <f t="shared" si="0"/>
        <v>5260.08</v>
      </c>
      <c r="K68" s="86">
        <f t="shared" si="1"/>
        <v>40176.491040000001</v>
      </c>
    </row>
    <row r="69" spans="1:136" ht="15.75" x14ac:dyDescent="0.25">
      <c r="A69" s="22">
        <v>61</v>
      </c>
      <c r="B69" s="23">
        <v>10</v>
      </c>
      <c r="C69" s="17"/>
      <c r="D69" s="6" t="s">
        <v>223</v>
      </c>
      <c r="E69" s="7" t="s">
        <v>11</v>
      </c>
      <c r="F69" s="6" t="s">
        <v>224</v>
      </c>
      <c r="G69" s="6" t="s">
        <v>205</v>
      </c>
      <c r="H69" s="7" t="s">
        <v>225</v>
      </c>
      <c r="I69" s="51">
        <v>453</v>
      </c>
      <c r="J69" s="86">
        <f t="shared" si="0"/>
        <v>1966.02</v>
      </c>
      <c r="K69" s="86">
        <f t="shared" si="1"/>
        <v>15016.46076</v>
      </c>
    </row>
    <row r="70" spans="1:136" ht="15.75" x14ac:dyDescent="0.25">
      <c r="A70" s="22">
        <v>62</v>
      </c>
      <c r="B70" s="23">
        <v>11</v>
      </c>
      <c r="C70" s="17"/>
      <c r="D70" s="6" t="s">
        <v>226</v>
      </c>
      <c r="E70" s="7" t="s">
        <v>11</v>
      </c>
      <c r="F70" s="6" t="s">
        <v>227</v>
      </c>
      <c r="G70" s="6" t="s">
        <v>205</v>
      </c>
      <c r="H70" s="7" t="s">
        <v>228</v>
      </c>
      <c r="I70" s="51">
        <v>1085</v>
      </c>
      <c r="J70" s="86">
        <f t="shared" ref="J70:J133" si="2">I70*4.34</f>
        <v>4708.8999999999996</v>
      </c>
      <c r="K70" s="86">
        <f t="shared" ref="K70:K133" si="3">J70*7.638</f>
        <v>35966.578199999996</v>
      </c>
    </row>
    <row r="71" spans="1:136" ht="15.75" x14ac:dyDescent="0.25">
      <c r="A71" s="22">
        <v>63</v>
      </c>
      <c r="B71" s="23">
        <v>12</v>
      </c>
      <c r="C71" s="17"/>
      <c r="D71" s="6"/>
      <c r="E71" s="7" t="s">
        <v>19</v>
      </c>
      <c r="F71" s="6" t="s">
        <v>229</v>
      </c>
      <c r="G71" s="6" t="s">
        <v>211</v>
      </c>
      <c r="H71" s="7" t="s">
        <v>212</v>
      </c>
      <c r="I71" s="51">
        <v>23</v>
      </c>
      <c r="J71" s="86">
        <f t="shared" si="2"/>
        <v>99.82</v>
      </c>
      <c r="K71" s="86">
        <f t="shared" si="3"/>
        <v>762.42515999999989</v>
      </c>
    </row>
    <row r="72" spans="1:136" ht="15.75" x14ac:dyDescent="0.25">
      <c r="A72" s="22">
        <v>64</v>
      </c>
      <c r="B72" s="23">
        <v>13</v>
      </c>
      <c r="C72" s="17"/>
      <c r="D72" s="6" t="s">
        <v>230</v>
      </c>
      <c r="E72" s="7" t="s">
        <v>11</v>
      </c>
      <c r="F72" s="6" t="s">
        <v>231</v>
      </c>
      <c r="G72" s="6" t="s">
        <v>205</v>
      </c>
      <c r="H72" s="7" t="s">
        <v>232</v>
      </c>
      <c r="I72" s="51">
        <v>723</v>
      </c>
      <c r="J72" s="86">
        <f t="shared" si="2"/>
        <v>3137.8199999999997</v>
      </c>
      <c r="K72" s="86">
        <f t="shared" si="3"/>
        <v>23966.669159999998</v>
      </c>
    </row>
    <row r="73" spans="1:136" ht="15.75" x14ac:dyDescent="0.25">
      <c r="A73" s="22">
        <v>65</v>
      </c>
      <c r="B73" s="23">
        <v>14</v>
      </c>
      <c r="C73" s="17"/>
      <c r="D73" s="6" t="s">
        <v>233</v>
      </c>
      <c r="E73" s="7" t="s">
        <v>11</v>
      </c>
      <c r="F73" s="6" t="s">
        <v>234</v>
      </c>
      <c r="G73" s="6" t="s">
        <v>205</v>
      </c>
      <c r="H73" s="7" t="s">
        <v>235</v>
      </c>
      <c r="I73" s="51">
        <v>642</v>
      </c>
      <c r="J73" s="86">
        <f t="shared" si="2"/>
        <v>2786.2799999999997</v>
      </c>
      <c r="K73" s="86">
        <f t="shared" si="3"/>
        <v>21281.606639999998</v>
      </c>
    </row>
    <row r="74" spans="1:136" ht="15.75" x14ac:dyDescent="0.25">
      <c r="A74" s="22">
        <v>66</v>
      </c>
      <c r="B74" s="23">
        <v>15</v>
      </c>
      <c r="C74" s="17"/>
      <c r="D74" s="6" t="s">
        <v>236</v>
      </c>
      <c r="E74" s="7" t="s">
        <v>11</v>
      </c>
      <c r="F74" s="6" t="s">
        <v>237</v>
      </c>
      <c r="G74" s="6" t="s">
        <v>205</v>
      </c>
      <c r="H74" s="7" t="s">
        <v>238</v>
      </c>
      <c r="I74" s="51">
        <v>728</v>
      </c>
      <c r="J74" s="86">
        <f t="shared" si="2"/>
        <v>3159.52</v>
      </c>
      <c r="K74" s="86">
        <f t="shared" si="3"/>
        <v>24132.413759999999</v>
      </c>
    </row>
    <row r="75" spans="1:136" ht="15.75" x14ac:dyDescent="0.25">
      <c r="A75" s="22">
        <v>67</v>
      </c>
      <c r="B75" s="23">
        <v>16</v>
      </c>
      <c r="C75" s="17"/>
      <c r="D75" s="6" t="s">
        <v>239</v>
      </c>
      <c r="E75" s="7" t="s">
        <v>11</v>
      </c>
      <c r="F75" s="6" t="s">
        <v>240</v>
      </c>
      <c r="G75" s="6" t="s">
        <v>205</v>
      </c>
      <c r="H75" s="7" t="s">
        <v>241</v>
      </c>
      <c r="I75" s="51">
        <v>97</v>
      </c>
      <c r="J75" s="86">
        <f t="shared" si="2"/>
        <v>420.97999999999996</v>
      </c>
      <c r="K75" s="86">
        <f t="shared" si="3"/>
        <v>3215.4452399999996</v>
      </c>
    </row>
    <row r="76" spans="1:136" ht="15.75" x14ac:dyDescent="0.25">
      <c r="A76" s="22">
        <v>68</v>
      </c>
      <c r="B76" s="23">
        <v>17</v>
      </c>
      <c r="C76" s="17"/>
      <c r="D76" s="6" t="s">
        <v>242</v>
      </c>
      <c r="E76" s="7" t="s">
        <v>11</v>
      </c>
      <c r="F76" s="6" t="s">
        <v>243</v>
      </c>
      <c r="G76" s="6" t="s">
        <v>205</v>
      </c>
      <c r="H76" s="7" t="s">
        <v>244</v>
      </c>
      <c r="I76" s="51">
        <v>34</v>
      </c>
      <c r="J76" s="86">
        <f t="shared" si="2"/>
        <v>147.56</v>
      </c>
      <c r="K76" s="86">
        <f t="shared" si="3"/>
        <v>1127.0632800000001</v>
      </c>
    </row>
    <row r="77" spans="1:136" ht="15.75" x14ac:dyDescent="0.25">
      <c r="A77" s="22">
        <v>69</v>
      </c>
      <c r="B77" s="23">
        <v>18</v>
      </c>
      <c r="C77" s="17"/>
      <c r="D77" s="6" t="s">
        <v>245</v>
      </c>
      <c r="E77" s="7" t="s">
        <v>11</v>
      </c>
      <c r="F77" s="6" t="s">
        <v>246</v>
      </c>
      <c r="G77" s="6" t="s">
        <v>215</v>
      </c>
      <c r="H77" s="7" t="s">
        <v>247</v>
      </c>
      <c r="I77" s="51">
        <v>219</v>
      </c>
      <c r="J77" s="86">
        <f t="shared" si="2"/>
        <v>950.45999999999992</v>
      </c>
      <c r="K77" s="86">
        <f t="shared" si="3"/>
        <v>7259.6134799999991</v>
      </c>
    </row>
    <row r="78" spans="1:136" ht="15.75" x14ac:dyDescent="0.25">
      <c r="A78" s="22">
        <v>70</v>
      </c>
      <c r="B78" s="23">
        <v>19</v>
      </c>
      <c r="C78" s="17"/>
      <c r="D78" s="6" t="s">
        <v>248</v>
      </c>
      <c r="E78" s="7" t="s">
        <v>11</v>
      </c>
      <c r="F78" s="6" t="s">
        <v>249</v>
      </c>
      <c r="G78" s="6" t="s">
        <v>211</v>
      </c>
      <c r="H78" s="7" t="s">
        <v>212</v>
      </c>
      <c r="I78" s="51">
        <v>141</v>
      </c>
      <c r="J78" s="86">
        <f t="shared" si="2"/>
        <v>611.93999999999994</v>
      </c>
      <c r="K78" s="86">
        <f t="shared" si="3"/>
        <v>4673.9977199999994</v>
      </c>
    </row>
    <row r="79" spans="1:136" ht="15.75" x14ac:dyDescent="0.25">
      <c r="A79" s="24">
        <v>71</v>
      </c>
      <c r="B79" s="25">
        <v>20</v>
      </c>
      <c r="C79" s="17"/>
      <c r="D79" s="6" t="s">
        <v>250</v>
      </c>
      <c r="E79" s="7" t="s">
        <v>11</v>
      </c>
      <c r="F79" s="6" t="s">
        <v>251</v>
      </c>
      <c r="G79" s="6" t="s">
        <v>252</v>
      </c>
      <c r="H79" s="7" t="s">
        <v>253</v>
      </c>
      <c r="I79" s="51">
        <v>268</v>
      </c>
      <c r="J79" s="86">
        <f t="shared" si="2"/>
        <v>1163.1199999999999</v>
      </c>
      <c r="K79" s="86">
        <f t="shared" si="3"/>
        <v>8883.9105599999984</v>
      </c>
    </row>
    <row r="80" spans="1:136" s="2" customFormat="1" ht="16.5" thickBot="1" x14ac:dyDescent="0.3">
      <c r="A80" s="9"/>
      <c r="B80" s="16"/>
      <c r="C80" s="18"/>
      <c r="D80" s="1"/>
      <c r="E80" s="1"/>
      <c r="F80" s="1"/>
      <c r="G80" s="1"/>
      <c r="H80" s="1"/>
      <c r="I80" s="52"/>
      <c r="J80" s="86">
        <f t="shared" si="2"/>
        <v>0</v>
      </c>
      <c r="K80" s="86">
        <f t="shared" si="3"/>
        <v>0</v>
      </c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</row>
    <row r="81" spans="1:136" ht="15.75" customHeight="1" x14ac:dyDescent="0.25">
      <c r="A81" s="20">
        <v>72</v>
      </c>
      <c r="B81" s="21">
        <v>1</v>
      </c>
      <c r="C81" s="81" t="s">
        <v>254</v>
      </c>
      <c r="D81" s="6" t="s">
        <v>255</v>
      </c>
      <c r="E81" s="7" t="s">
        <v>11</v>
      </c>
      <c r="F81" s="6" t="s">
        <v>256</v>
      </c>
      <c r="G81" s="6" t="s">
        <v>257</v>
      </c>
      <c r="H81" s="7" t="s">
        <v>258</v>
      </c>
      <c r="I81" s="51">
        <v>609</v>
      </c>
      <c r="J81" s="86">
        <f t="shared" si="2"/>
        <v>2643.06</v>
      </c>
      <c r="K81" s="86">
        <f t="shared" si="3"/>
        <v>20187.692279999999</v>
      </c>
    </row>
    <row r="82" spans="1:136" ht="15.75" x14ac:dyDescent="0.25">
      <c r="A82" s="22">
        <v>73</v>
      </c>
      <c r="B82" s="23">
        <v>2</v>
      </c>
      <c r="C82" s="82"/>
      <c r="D82" s="6" t="s">
        <v>259</v>
      </c>
      <c r="E82" s="7" t="s">
        <v>11</v>
      </c>
      <c r="F82" s="6" t="s">
        <v>260</v>
      </c>
      <c r="G82" s="6" t="s">
        <v>257</v>
      </c>
      <c r="H82" s="7" t="s">
        <v>258</v>
      </c>
      <c r="I82" s="51">
        <v>173</v>
      </c>
      <c r="J82" s="86">
        <f t="shared" si="2"/>
        <v>750.81999999999994</v>
      </c>
      <c r="K82" s="86">
        <f t="shared" si="3"/>
        <v>5734.7631599999995</v>
      </c>
    </row>
    <row r="83" spans="1:136" ht="15.75" x14ac:dyDescent="0.25">
      <c r="A83" s="22">
        <v>74</v>
      </c>
      <c r="B83" s="23">
        <v>3</v>
      </c>
      <c r="C83" s="17"/>
      <c r="D83" s="6" t="s">
        <v>261</v>
      </c>
      <c r="E83" s="7" t="s">
        <v>11</v>
      </c>
      <c r="F83" s="6" t="s">
        <v>262</v>
      </c>
      <c r="G83" s="6" t="s">
        <v>263</v>
      </c>
      <c r="H83" s="7" t="s">
        <v>264</v>
      </c>
      <c r="I83" s="51">
        <v>678</v>
      </c>
      <c r="J83" s="86">
        <f t="shared" si="2"/>
        <v>2942.52</v>
      </c>
      <c r="K83" s="86">
        <f t="shared" si="3"/>
        <v>22474.96776</v>
      </c>
    </row>
    <row r="84" spans="1:136" ht="15.75" x14ac:dyDescent="0.25">
      <c r="A84" s="22">
        <v>75</v>
      </c>
      <c r="B84" s="23">
        <v>4</v>
      </c>
      <c r="C84" s="17"/>
      <c r="D84" s="6" t="s">
        <v>265</v>
      </c>
      <c r="E84" s="7" t="s">
        <v>11</v>
      </c>
      <c r="F84" s="6" t="s">
        <v>266</v>
      </c>
      <c r="G84" s="6" t="s">
        <v>263</v>
      </c>
      <c r="H84" s="7" t="s">
        <v>267</v>
      </c>
      <c r="I84" s="51">
        <v>721</v>
      </c>
      <c r="J84" s="86">
        <f t="shared" si="2"/>
        <v>3129.14</v>
      </c>
      <c r="K84" s="86">
        <f t="shared" si="3"/>
        <v>23900.371319999998</v>
      </c>
    </row>
    <row r="85" spans="1:136" ht="15.75" x14ac:dyDescent="0.25">
      <c r="A85" s="22">
        <v>76</v>
      </c>
      <c r="B85" s="23">
        <v>5</v>
      </c>
      <c r="C85" s="17"/>
      <c r="D85" s="6" t="s">
        <v>268</v>
      </c>
      <c r="E85" s="7" t="s">
        <v>11</v>
      </c>
      <c r="F85" s="6" t="s">
        <v>269</v>
      </c>
      <c r="G85" s="6" t="s">
        <v>263</v>
      </c>
      <c r="H85" s="7" t="s">
        <v>267</v>
      </c>
      <c r="I85" s="51">
        <v>1063</v>
      </c>
      <c r="J85" s="86">
        <f t="shared" si="2"/>
        <v>4613.42</v>
      </c>
      <c r="K85" s="86">
        <f t="shared" si="3"/>
        <v>35237.301959999997</v>
      </c>
    </row>
    <row r="86" spans="1:136" ht="15.75" x14ac:dyDescent="0.25">
      <c r="A86" s="22">
        <v>77</v>
      </c>
      <c r="B86" s="23">
        <v>6</v>
      </c>
      <c r="C86" s="17"/>
      <c r="D86" s="6" t="s">
        <v>270</v>
      </c>
      <c r="E86" s="7" t="s">
        <v>11</v>
      </c>
      <c r="F86" s="6" t="s">
        <v>271</v>
      </c>
      <c r="G86" s="6" t="s">
        <v>272</v>
      </c>
      <c r="H86" s="7" t="s">
        <v>273</v>
      </c>
      <c r="I86" s="51">
        <v>329</v>
      </c>
      <c r="J86" s="86">
        <f t="shared" si="2"/>
        <v>1427.86</v>
      </c>
      <c r="K86" s="86">
        <f t="shared" si="3"/>
        <v>10905.99468</v>
      </c>
    </row>
    <row r="87" spans="1:136" ht="15.75" x14ac:dyDescent="0.25">
      <c r="A87" s="22">
        <v>78</v>
      </c>
      <c r="B87" s="23">
        <v>7</v>
      </c>
      <c r="C87" s="17"/>
      <c r="D87" s="6" t="s">
        <v>274</v>
      </c>
      <c r="E87" s="7" t="s">
        <v>11</v>
      </c>
      <c r="F87" s="6" t="s">
        <v>275</v>
      </c>
      <c r="G87" s="6" t="s">
        <v>272</v>
      </c>
      <c r="H87" s="7" t="s">
        <v>276</v>
      </c>
      <c r="I87" s="51">
        <v>475</v>
      </c>
      <c r="J87" s="86">
        <f t="shared" si="2"/>
        <v>2061.5</v>
      </c>
      <c r="K87" s="86">
        <f t="shared" si="3"/>
        <v>15745.736999999999</v>
      </c>
    </row>
    <row r="88" spans="1:136" ht="15.75" x14ac:dyDescent="0.25">
      <c r="A88" s="24">
        <v>79</v>
      </c>
      <c r="B88" s="25">
        <v>8</v>
      </c>
      <c r="C88" s="17"/>
      <c r="D88" s="6" t="s">
        <v>277</v>
      </c>
      <c r="E88" s="7" t="s">
        <v>11</v>
      </c>
      <c r="F88" s="6" t="s">
        <v>278</v>
      </c>
      <c r="G88" s="6" t="s">
        <v>272</v>
      </c>
      <c r="H88" s="7" t="s">
        <v>279</v>
      </c>
      <c r="I88" s="51">
        <v>393</v>
      </c>
      <c r="J88" s="86">
        <f t="shared" si="2"/>
        <v>1705.62</v>
      </c>
      <c r="K88" s="86">
        <f t="shared" si="3"/>
        <v>13027.525559999998</v>
      </c>
    </row>
    <row r="89" spans="1:136" s="2" customFormat="1" ht="16.5" thickBot="1" x14ac:dyDescent="0.3">
      <c r="A89" s="9"/>
      <c r="B89" s="16"/>
      <c r="C89" s="18"/>
      <c r="D89" s="1"/>
      <c r="E89" s="1"/>
      <c r="F89" s="1"/>
      <c r="G89" s="1"/>
      <c r="H89" s="1"/>
      <c r="I89" s="52"/>
      <c r="J89" s="86">
        <f t="shared" si="2"/>
        <v>0</v>
      </c>
      <c r="K89" s="86">
        <f t="shared" si="3"/>
        <v>0</v>
      </c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</row>
    <row r="90" spans="1:136" ht="15.75" customHeight="1" x14ac:dyDescent="0.25">
      <c r="A90" s="20">
        <v>80</v>
      </c>
      <c r="B90" s="21">
        <v>1</v>
      </c>
      <c r="C90" s="81" t="s">
        <v>280</v>
      </c>
      <c r="D90" s="6" t="s">
        <v>281</v>
      </c>
      <c r="E90" s="7" t="s">
        <v>11</v>
      </c>
      <c r="F90" s="6" t="s">
        <v>282</v>
      </c>
      <c r="G90" s="6" t="s">
        <v>283</v>
      </c>
      <c r="H90" s="7" t="s">
        <v>284</v>
      </c>
      <c r="I90" s="51">
        <v>537</v>
      </c>
      <c r="J90" s="86">
        <f t="shared" si="2"/>
        <v>2330.58</v>
      </c>
      <c r="K90" s="86">
        <f t="shared" si="3"/>
        <v>17800.97004</v>
      </c>
    </row>
    <row r="91" spans="1:136" ht="15.75" x14ac:dyDescent="0.25">
      <c r="A91" s="22">
        <v>81</v>
      </c>
      <c r="B91" s="23">
        <v>2</v>
      </c>
      <c r="C91" s="82"/>
      <c r="D91" s="6" t="s">
        <v>285</v>
      </c>
      <c r="E91" s="7" t="s">
        <v>11</v>
      </c>
      <c r="F91" s="6" t="s">
        <v>286</v>
      </c>
      <c r="G91" s="6" t="s">
        <v>283</v>
      </c>
      <c r="H91" s="7" t="s">
        <v>287</v>
      </c>
      <c r="I91" s="51">
        <v>440</v>
      </c>
      <c r="J91" s="86">
        <f t="shared" si="2"/>
        <v>1909.6</v>
      </c>
      <c r="K91" s="86">
        <f t="shared" si="3"/>
        <v>14585.524799999999</v>
      </c>
    </row>
    <row r="92" spans="1:136" ht="15.75" x14ac:dyDescent="0.25">
      <c r="A92" s="22">
        <v>82</v>
      </c>
      <c r="B92" s="23">
        <v>3</v>
      </c>
      <c r="C92" s="17"/>
      <c r="D92" s="6" t="s">
        <v>288</v>
      </c>
      <c r="E92" s="7" t="s">
        <v>11</v>
      </c>
      <c r="F92" s="6" t="s">
        <v>289</v>
      </c>
      <c r="G92" s="6" t="s">
        <v>283</v>
      </c>
      <c r="H92" s="7" t="s">
        <v>290</v>
      </c>
      <c r="I92" s="51">
        <v>359</v>
      </c>
      <c r="J92" s="86">
        <f t="shared" si="2"/>
        <v>1558.06</v>
      </c>
      <c r="K92" s="86">
        <f t="shared" si="3"/>
        <v>11900.46228</v>
      </c>
    </row>
    <row r="93" spans="1:136" ht="15.75" x14ac:dyDescent="0.25">
      <c r="A93" s="22">
        <v>83</v>
      </c>
      <c r="B93" s="23">
        <v>4</v>
      </c>
      <c r="C93" s="17"/>
      <c r="D93" s="6" t="s">
        <v>291</v>
      </c>
      <c r="E93" s="7" t="s">
        <v>11</v>
      </c>
      <c r="F93" s="6" t="s">
        <v>292</v>
      </c>
      <c r="G93" s="6" t="s">
        <v>283</v>
      </c>
      <c r="H93" s="7" t="s">
        <v>290</v>
      </c>
      <c r="I93" s="51">
        <v>452</v>
      </c>
      <c r="J93" s="86">
        <f t="shared" si="2"/>
        <v>1961.6799999999998</v>
      </c>
      <c r="K93" s="86">
        <f t="shared" si="3"/>
        <v>14983.311839999998</v>
      </c>
    </row>
    <row r="94" spans="1:136" ht="15.75" x14ac:dyDescent="0.25">
      <c r="A94" s="22">
        <v>84</v>
      </c>
      <c r="B94" s="23">
        <v>5</v>
      </c>
      <c r="C94" s="17"/>
      <c r="D94" s="6" t="s">
        <v>293</v>
      </c>
      <c r="E94" s="7" t="s">
        <v>11</v>
      </c>
      <c r="F94" s="6" t="s">
        <v>294</v>
      </c>
      <c r="G94" s="6" t="s">
        <v>283</v>
      </c>
      <c r="H94" s="7" t="s">
        <v>295</v>
      </c>
      <c r="I94" s="51">
        <v>370</v>
      </c>
      <c r="J94" s="86">
        <f t="shared" si="2"/>
        <v>1605.8</v>
      </c>
      <c r="K94" s="86">
        <f t="shared" si="3"/>
        <v>12265.100399999999</v>
      </c>
    </row>
    <row r="95" spans="1:136" ht="15.75" x14ac:dyDescent="0.25">
      <c r="A95" s="22">
        <v>85</v>
      </c>
      <c r="B95" s="23">
        <v>6</v>
      </c>
      <c r="C95" s="17"/>
      <c r="D95" s="6" t="s">
        <v>296</v>
      </c>
      <c r="E95" s="7" t="s">
        <v>11</v>
      </c>
      <c r="F95" s="6" t="s">
        <v>297</v>
      </c>
      <c r="G95" s="6" t="s">
        <v>283</v>
      </c>
      <c r="H95" s="7" t="s">
        <v>298</v>
      </c>
      <c r="I95" s="51">
        <v>301</v>
      </c>
      <c r="J95" s="86">
        <f t="shared" si="2"/>
        <v>1306.3399999999999</v>
      </c>
      <c r="K95" s="86">
        <f t="shared" si="3"/>
        <v>9977.8249199999991</v>
      </c>
    </row>
    <row r="96" spans="1:136" ht="15.75" x14ac:dyDescent="0.25">
      <c r="A96" s="22">
        <v>86</v>
      </c>
      <c r="B96" s="23">
        <v>7</v>
      </c>
      <c r="C96" s="17"/>
      <c r="D96" s="6" t="s">
        <v>299</v>
      </c>
      <c r="E96" s="7" t="s">
        <v>11</v>
      </c>
      <c r="F96" s="6" t="s">
        <v>300</v>
      </c>
      <c r="G96" s="6" t="s">
        <v>283</v>
      </c>
      <c r="H96" s="7" t="s">
        <v>301</v>
      </c>
      <c r="I96" s="51">
        <v>454</v>
      </c>
      <c r="J96" s="86">
        <f t="shared" si="2"/>
        <v>1970.36</v>
      </c>
      <c r="K96" s="86">
        <f t="shared" si="3"/>
        <v>15049.60968</v>
      </c>
    </row>
    <row r="97" spans="1:136" ht="15.75" x14ac:dyDescent="0.25">
      <c r="A97" s="22">
        <v>87</v>
      </c>
      <c r="B97" s="23">
        <v>8</v>
      </c>
      <c r="C97" s="17"/>
      <c r="D97" s="6" t="s">
        <v>302</v>
      </c>
      <c r="E97" s="7" t="s">
        <v>11</v>
      </c>
      <c r="F97" s="6" t="s">
        <v>303</v>
      </c>
      <c r="G97" s="6" t="s">
        <v>304</v>
      </c>
      <c r="H97" s="7" t="s">
        <v>305</v>
      </c>
      <c r="I97" s="51">
        <v>272</v>
      </c>
      <c r="J97" s="86">
        <f t="shared" si="2"/>
        <v>1180.48</v>
      </c>
      <c r="K97" s="86">
        <f t="shared" si="3"/>
        <v>9016.5062400000006</v>
      </c>
    </row>
    <row r="98" spans="1:136" ht="15.75" x14ac:dyDescent="0.25">
      <c r="A98" s="22">
        <v>88</v>
      </c>
      <c r="B98" s="23">
        <v>9</v>
      </c>
      <c r="C98" s="17"/>
      <c r="D98" s="6" t="s">
        <v>306</v>
      </c>
      <c r="E98" s="7" t="s">
        <v>11</v>
      </c>
      <c r="F98" s="6" t="s">
        <v>307</v>
      </c>
      <c r="G98" s="6" t="s">
        <v>308</v>
      </c>
      <c r="H98" s="7" t="s">
        <v>309</v>
      </c>
      <c r="I98" s="51">
        <v>548</v>
      </c>
      <c r="J98" s="86">
        <f t="shared" si="2"/>
        <v>2378.3199999999997</v>
      </c>
      <c r="K98" s="86">
        <f t="shared" si="3"/>
        <v>18165.608159999996</v>
      </c>
    </row>
    <row r="99" spans="1:136" ht="15.75" x14ac:dyDescent="0.25">
      <c r="A99" s="22">
        <v>89</v>
      </c>
      <c r="B99" s="23">
        <v>10</v>
      </c>
      <c r="C99" s="17"/>
      <c r="D99" s="6" t="s">
        <v>310</v>
      </c>
      <c r="E99" s="7" t="s">
        <v>11</v>
      </c>
      <c r="F99" s="6" t="s">
        <v>311</v>
      </c>
      <c r="G99" s="6" t="s">
        <v>308</v>
      </c>
      <c r="H99" s="7" t="s">
        <v>309</v>
      </c>
      <c r="I99" s="51">
        <v>233</v>
      </c>
      <c r="J99" s="86">
        <f t="shared" si="2"/>
        <v>1011.2199999999999</v>
      </c>
      <c r="K99" s="86">
        <f t="shared" si="3"/>
        <v>7723.6983599999994</v>
      </c>
    </row>
    <row r="100" spans="1:136" ht="15.75" x14ac:dyDescent="0.25">
      <c r="A100" s="22">
        <v>90</v>
      </c>
      <c r="B100" s="23">
        <v>11</v>
      </c>
      <c r="C100" s="17"/>
      <c r="D100" s="6" t="s">
        <v>312</v>
      </c>
      <c r="E100" s="7" t="s">
        <v>11</v>
      </c>
      <c r="F100" s="6" t="s">
        <v>313</v>
      </c>
      <c r="G100" s="6" t="s">
        <v>308</v>
      </c>
      <c r="H100" s="7" t="s">
        <v>309</v>
      </c>
      <c r="I100" s="51">
        <v>415</v>
      </c>
      <c r="J100" s="86">
        <f t="shared" si="2"/>
        <v>1801.1</v>
      </c>
      <c r="K100" s="86">
        <f t="shared" si="3"/>
        <v>13756.801799999999</v>
      </c>
    </row>
    <row r="101" spans="1:136" ht="15.75" x14ac:dyDescent="0.25">
      <c r="A101" s="22">
        <v>91</v>
      </c>
      <c r="B101" s="23">
        <v>12</v>
      </c>
      <c r="C101" s="17"/>
      <c r="D101" s="6" t="s">
        <v>314</v>
      </c>
      <c r="E101" s="7" t="s">
        <v>11</v>
      </c>
      <c r="F101" s="6" t="s">
        <v>315</v>
      </c>
      <c r="G101" s="6" t="s">
        <v>316</v>
      </c>
      <c r="H101" s="7" t="s">
        <v>317</v>
      </c>
      <c r="I101" s="51">
        <v>441</v>
      </c>
      <c r="J101" s="86">
        <f t="shared" si="2"/>
        <v>1913.9399999999998</v>
      </c>
      <c r="K101" s="86">
        <f t="shared" si="3"/>
        <v>14618.673719999999</v>
      </c>
    </row>
    <row r="102" spans="1:136" ht="15.75" x14ac:dyDescent="0.25">
      <c r="A102" s="24">
        <v>92</v>
      </c>
      <c r="B102" s="25">
        <v>13</v>
      </c>
      <c r="C102" s="17"/>
      <c r="D102" s="6" t="s">
        <v>318</v>
      </c>
      <c r="E102" s="7" t="s">
        <v>11</v>
      </c>
      <c r="F102" s="6" t="s">
        <v>319</v>
      </c>
      <c r="G102" s="6" t="s">
        <v>320</v>
      </c>
      <c r="H102" s="7" t="s">
        <v>321</v>
      </c>
      <c r="I102" s="51">
        <v>269</v>
      </c>
      <c r="J102" s="86">
        <f t="shared" si="2"/>
        <v>1167.46</v>
      </c>
      <c r="K102" s="86">
        <f t="shared" si="3"/>
        <v>8917.0594799999999</v>
      </c>
    </row>
    <row r="103" spans="1:136" s="2" customFormat="1" ht="16.5" thickBot="1" x14ac:dyDescent="0.3">
      <c r="A103" s="9"/>
      <c r="B103" s="16"/>
      <c r="C103" s="18"/>
      <c r="D103" s="1"/>
      <c r="E103" s="1"/>
      <c r="F103" s="1"/>
      <c r="G103" s="1"/>
      <c r="H103" s="1"/>
      <c r="I103" s="52"/>
      <c r="J103" s="86">
        <f t="shared" si="2"/>
        <v>0</v>
      </c>
      <c r="K103" s="86">
        <f t="shared" si="3"/>
        <v>0</v>
      </c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</row>
    <row r="104" spans="1:136" ht="16.5" customHeight="1" x14ac:dyDescent="0.25">
      <c r="A104" s="20">
        <v>93</v>
      </c>
      <c r="B104" s="21">
        <v>1</v>
      </c>
      <c r="C104" s="81" t="s">
        <v>322</v>
      </c>
      <c r="D104" s="6" t="s">
        <v>323</v>
      </c>
      <c r="E104" s="7" t="s">
        <v>11</v>
      </c>
      <c r="F104" s="6" t="s">
        <v>324</v>
      </c>
      <c r="G104" s="6" t="s">
        <v>325</v>
      </c>
      <c r="H104" s="7" t="s">
        <v>326</v>
      </c>
      <c r="I104" s="51">
        <v>337</v>
      </c>
      <c r="J104" s="86">
        <f t="shared" si="2"/>
        <v>1462.58</v>
      </c>
      <c r="K104" s="86">
        <f t="shared" si="3"/>
        <v>11171.186039999999</v>
      </c>
    </row>
    <row r="105" spans="1:136" ht="15.75" x14ac:dyDescent="0.25">
      <c r="A105" s="22">
        <v>94</v>
      </c>
      <c r="B105" s="23">
        <v>2</v>
      </c>
      <c r="C105" s="82"/>
      <c r="D105" s="6" t="s">
        <v>327</v>
      </c>
      <c r="E105" s="7" t="s">
        <v>11</v>
      </c>
      <c r="F105" s="6" t="s">
        <v>328</v>
      </c>
      <c r="G105" s="6" t="s">
        <v>329</v>
      </c>
      <c r="H105" s="7" t="s">
        <v>330</v>
      </c>
      <c r="I105" s="51">
        <v>55</v>
      </c>
      <c r="J105" s="86">
        <f t="shared" si="2"/>
        <v>238.7</v>
      </c>
      <c r="K105" s="86">
        <f t="shared" si="3"/>
        <v>1823.1905999999999</v>
      </c>
    </row>
    <row r="106" spans="1:136" ht="15.75" x14ac:dyDescent="0.25">
      <c r="A106" s="22">
        <v>95</v>
      </c>
      <c r="B106" s="23">
        <v>3</v>
      </c>
      <c r="C106" s="17"/>
      <c r="D106" s="6" t="s">
        <v>331</v>
      </c>
      <c r="E106" s="7" t="s">
        <v>11</v>
      </c>
      <c r="F106" s="6" t="s">
        <v>332</v>
      </c>
      <c r="G106" s="6" t="s">
        <v>333</v>
      </c>
      <c r="H106" s="7" t="s">
        <v>334</v>
      </c>
      <c r="I106" s="51">
        <v>205</v>
      </c>
      <c r="J106" s="86">
        <f t="shared" si="2"/>
        <v>889.69999999999993</v>
      </c>
      <c r="K106" s="86">
        <f t="shared" si="3"/>
        <v>6795.5285999999996</v>
      </c>
    </row>
    <row r="107" spans="1:136" ht="15.75" x14ac:dyDescent="0.25">
      <c r="A107" s="22">
        <v>96</v>
      </c>
      <c r="B107" s="23">
        <v>4</v>
      </c>
      <c r="C107" s="17"/>
      <c r="D107" s="6" t="s">
        <v>335</v>
      </c>
      <c r="E107" s="7" t="s">
        <v>11</v>
      </c>
      <c r="F107" s="6" t="s">
        <v>336</v>
      </c>
      <c r="G107" s="6" t="s">
        <v>337</v>
      </c>
      <c r="H107" s="7" t="s">
        <v>338</v>
      </c>
      <c r="I107" s="51">
        <v>382</v>
      </c>
      <c r="J107" s="86">
        <f t="shared" si="2"/>
        <v>1657.8799999999999</v>
      </c>
      <c r="K107" s="86">
        <f t="shared" si="3"/>
        <v>12662.887439999999</v>
      </c>
    </row>
    <row r="108" spans="1:136" ht="15.75" x14ac:dyDescent="0.25">
      <c r="A108" s="22">
        <v>97</v>
      </c>
      <c r="B108" s="23">
        <v>5</v>
      </c>
      <c r="C108" s="17"/>
      <c r="D108" s="6" t="s">
        <v>339</v>
      </c>
      <c r="E108" s="7" t="s">
        <v>11</v>
      </c>
      <c r="F108" s="6" t="s">
        <v>340</v>
      </c>
      <c r="G108" s="6" t="s">
        <v>341</v>
      </c>
      <c r="H108" s="7" t="s">
        <v>342</v>
      </c>
      <c r="I108" s="51">
        <v>413</v>
      </c>
      <c r="J108" s="86">
        <f t="shared" si="2"/>
        <v>1792.4199999999998</v>
      </c>
      <c r="K108" s="86">
        <f t="shared" si="3"/>
        <v>13690.503959999998</v>
      </c>
    </row>
    <row r="109" spans="1:136" ht="15.75" x14ac:dyDescent="0.25">
      <c r="A109" s="22">
        <v>98</v>
      </c>
      <c r="B109" s="23">
        <v>6</v>
      </c>
      <c r="C109" s="17"/>
      <c r="D109" s="6" t="s">
        <v>343</v>
      </c>
      <c r="E109" s="7" t="s">
        <v>11</v>
      </c>
      <c r="F109" s="6" t="s">
        <v>344</v>
      </c>
      <c r="G109" s="6" t="s">
        <v>341</v>
      </c>
      <c r="H109" s="7" t="s">
        <v>345</v>
      </c>
      <c r="I109" s="51">
        <v>215</v>
      </c>
      <c r="J109" s="86">
        <f t="shared" si="2"/>
        <v>933.1</v>
      </c>
      <c r="K109" s="86">
        <f t="shared" si="3"/>
        <v>7127.0178000000005</v>
      </c>
    </row>
    <row r="110" spans="1:136" ht="15.75" x14ac:dyDescent="0.25">
      <c r="A110" s="22">
        <v>99</v>
      </c>
      <c r="B110" s="23">
        <v>7</v>
      </c>
      <c r="C110" s="17"/>
      <c r="D110" s="6" t="s">
        <v>346</v>
      </c>
      <c r="E110" s="7" t="s">
        <v>11</v>
      </c>
      <c r="F110" s="6" t="s">
        <v>347</v>
      </c>
      <c r="G110" s="6" t="s">
        <v>341</v>
      </c>
      <c r="H110" s="7" t="s">
        <v>348</v>
      </c>
      <c r="I110" s="51">
        <v>219</v>
      </c>
      <c r="J110" s="86">
        <f t="shared" si="2"/>
        <v>950.45999999999992</v>
      </c>
      <c r="K110" s="86">
        <f t="shared" si="3"/>
        <v>7259.6134799999991</v>
      </c>
    </row>
    <row r="111" spans="1:136" ht="15.75" x14ac:dyDescent="0.25">
      <c r="A111" s="22">
        <v>100</v>
      </c>
      <c r="B111" s="23">
        <v>8</v>
      </c>
      <c r="C111" s="17"/>
      <c r="D111" s="6" t="s">
        <v>349</v>
      </c>
      <c r="E111" s="7" t="s">
        <v>11</v>
      </c>
      <c r="F111" s="6" t="s">
        <v>350</v>
      </c>
      <c r="G111" s="6" t="s">
        <v>341</v>
      </c>
      <c r="H111" s="7" t="s">
        <v>345</v>
      </c>
      <c r="I111" s="51">
        <v>316</v>
      </c>
      <c r="J111" s="86">
        <f t="shared" si="2"/>
        <v>1371.44</v>
      </c>
      <c r="K111" s="86">
        <f t="shared" si="3"/>
        <v>10475.058720000001</v>
      </c>
    </row>
    <row r="112" spans="1:136" ht="15.75" x14ac:dyDescent="0.25">
      <c r="A112" s="22">
        <v>101</v>
      </c>
      <c r="B112" s="23">
        <v>9</v>
      </c>
      <c r="C112" s="17"/>
      <c r="D112" s="6" t="s">
        <v>351</v>
      </c>
      <c r="E112" s="7" t="s">
        <v>11</v>
      </c>
      <c r="F112" s="6" t="s">
        <v>352</v>
      </c>
      <c r="G112" s="6" t="s">
        <v>353</v>
      </c>
      <c r="H112" s="7" t="s">
        <v>354</v>
      </c>
      <c r="I112" s="51">
        <v>184</v>
      </c>
      <c r="J112" s="86">
        <f t="shared" si="2"/>
        <v>798.56</v>
      </c>
      <c r="K112" s="86">
        <f t="shared" si="3"/>
        <v>6099.4012799999991</v>
      </c>
    </row>
    <row r="113" spans="1:11" ht="15.75" x14ac:dyDescent="0.25">
      <c r="A113" s="22">
        <v>102</v>
      </c>
      <c r="B113" s="23">
        <v>10</v>
      </c>
      <c r="C113" s="17"/>
      <c r="D113" s="6" t="s">
        <v>355</v>
      </c>
      <c r="E113" s="7" t="s">
        <v>11</v>
      </c>
      <c r="F113" s="6" t="s">
        <v>356</v>
      </c>
      <c r="G113" s="6" t="s">
        <v>357</v>
      </c>
      <c r="H113" s="7" t="s">
        <v>358</v>
      </c>
      <c r="I113" s="51">
        <v>32</v>
      </c>
      <c r="J113" s="86">
        <f t="shared" si="2"/>
        <v>138.88</v>
      </c>
      <c r="K113" s="86">
        <f t="shared" si="3"/>
        <v>1060.7654399999999</v>
      </c>
    </row>
    <row r="114" spans="1:11" ht="15.75" x14ac:dyDescent="0.25">
      <c r="A114" s="22">
        <v>103</v>
      </c>
      <c r="B114" s="23">
        <v>11</v>
      </c>
      <c r="C114" s="17"/>
      <c r="D114" s="6" t="s">
        <v>359</v>
      </c>
      <c r="E114" s="7" t="s">
        <v>11</v>
      </c>
      <c r="F114" s="6" t="s">
        <v>360</v>
      </c>
      <c r="G114" s="6" t="s">
        <v>357</v>
      </c>
      <c r="H114" s="7" t="s">
        <v>361</v>
      </c>
      <c r="I114" s="51">
        <v>158</v>
      </c>
      <c r="J114" s="86">
        <f t="shared" si="2"/>
        <v>685.72</v>
      </c>
      <c r="K114" s="86">
        <f t="shared" si="3"/>
        <v>5237.5293600000005</v>
      </c>
    </row>
    <row r="115" spans="1:11" ht="15.75" x14ac:dyDescent="0.25">
      <c r="A115" s="22">
        <v>104</v>
      </c>
      <c r="B115" s="23">
        <v>12</v>
      </c>
      <c r="C115" s="17"/>
      <c r="D115" s="6" t="s">
        <v>362</v>
      </c>
      <c r="E115" s="7" t="s">
        <v>11</v>
      </c>
      <c r="F115" s="6" t="s">
        <v>363</v>
      </c>
      <c r="G115" s="6" t="s">
        <v>357</v>
      </c>
      <c r="H115" s="7" t="s">
        <v>364</v>
      </c>
      <c r="I115" s="51">
        <v>159</v>
      </c>
      <c r="J115" s="86">
        <f t="shared" si="2"/>
        <v>690.06</v>
      </c>
      <c r="K115" s="86">
        <f t="shared" si="3"/>
        <v>5270.6782799999992</v>
      </c>
    </row>
    <row r="116" spans="1:11" ht="15.75" x14ac:dyDescent="0.25">
      <c r="A116" s="22">
        <v>105</v>
      </c>
      <c r="B116" s="23">
        <v>13</v>
      </c>
      <c r="C116" s="17"/>
      <c r="D116" s="6" t="s">
        <v>365</v>
      </c>
      <c r="E116" s="7" t="s">
        <v>11</v>
      </c>
      <c r="F116" s="6" t="s">
        <v>366</v>
      </c>
      <c r="G116" s="6" t="s">
        <v>357</v>
      </c>
      <c r="H116" s="7" t="s">
        <v>367</v>
      </c>
      <c r="I116" s="51">
        <v>285</v>
      </c>
      <c r="J116" s="86">
        <f t="shared" si="2"/>
        <v>1236.8999999999999</v>
      </c>
      <c r="K116" s="86">
        <f t="shared" si="3"/>
        <v>9447.4421999999995</v>
      </c>
    </row>
    <row r="117" spans="1:11" ht="15.75" x14ac:dyDescent="0.25">
      <c r="A117" s="22">
        <v>106</v>
      </c>
      <c r="B117" s="23">
        <v>14</v>
      </c>
      <c r="C117" s="17"/>
      <c r="D117" s="6" t="s">
        <v>368</v>
      </c>
      <c r="E117" s="7" t="s">
        <v>11</v>
      </c>
      <c r="F117" s="6" t="s">
        <v>369</v>
      </c>
      <c r="G117" s="6" t="s">
        <v>357</v>
      </c>
      <c r="H117" s="7" t="s">
        <v>370</v>
      </c>
      <c r="I117" s="51">
        <v>517</v>
      </c>
      <c r="J117" s="86">
        <f t="shared" si="2"/>
        <v>2243.7799999999997</v>
      </c>
      <c r="K117" s="86">
        <f t="shared" si="3"/>
        <v>17137.991639999997</v>
      </c>
    </row>
    <row r="118" spans="1:11" ht="15.75" x14ac:dyDescent="0.25">
      <c r="A118" s="22">
        <v>107</v>
      </c>
      <c r="B118" s="23">
        <v>15</v>
      </c>
      <c r="C118" s="17"/>
      <c r="D118" s="6" t="s">
        <v>371</v>
      </c>
      <c r="E118" s="7" t="s">
        <v>11</v>
      </c>
      <c r="F118" s="6" t="s">
        <v>372</v>
      </c>
      <c r="G118" s="6" t="s">
        <v>357</v>
      </c>
      <c r="H118" s="7" t="s">
        <v>373</v>
      </c>
      <c r="I118" s="51">
        <v>700</v>
      </c>
      <c r="J118" s="86">
        <f t="shared" si="2"/>
        <v>3038</v>
      </c>
      <c r="K118" s="86">
        <f t="shared" si="3"/>
        <v>23204.243999999999</v>
      </c>
    </row>
    <row r="119" spans="1:11" ht="15.75" x14ac:dyDescent="0.25">
      <c r="A119" s="22">
        <v>108</v>
      </c>
      <c r="B119" s="23">
        <v>16</v>
      </c>
      <c r="C119" s="17"/>
      <c r="D119" s="6" t="s">
        <v>374</v>
      </c>
      <c r="E119" s="7" t="s">
        <v>11</v>
      </c>
      <c r="F119" s="6" t="s">
        <v>375</v>
      </c>
      <c r="G119" s="6" t="s">
        <v>357</v>
      </c>
      <c r="H119" s="7" t="s">
        <v>376</v>
      </c>
      <c r="I119" s="51">
        <v>544</v>
      </c>
      <c r="J119" s="86">
        <f t="shared" si="2"/>
        <v>2360.96</v>
      </c>
      <c r="K119" s="86">
        <f t="shared" si="3"/>
        <v>18033.012480000001</v>
      </c>
    </row>
    <row r="120" spans="1:11" ht="15.75" x14ac:dyDescent="0.25">
      <c r="A120" s="22">
        <v>109</v>
      </c>
      <c r="B120" s="23">
        <v>17</v>
      </c>
      <c r="C120" s="17"/>
      <c r="D120" s="6" t="s">
        <v>377</v>
      </c>
      <c r="E120" s="7" t="s">
        <v>11</v>
      </c>
      <c r="F120" s="6" t="s">
        <v>378</v>
      </c>
      <c r="G120" s="6" t="s">
        <v>357</v>
      </c>
      <c r="H120" s="7" t="s">
        <v>379</v>
      </c>
      <c r="I120" s="51">
        <v>490</v>
      </c>
      <c r="J120" s="86">
        <f t="shared" si="2"/>
        <v>2126.6</v>
      </c>
      <c r="K120" s="86">
        <f t="shared" si="3"/>
        <v>16242.970799999999</v>
      </c>
    </row>
    <row r="121" spans="1:11" ht="15.75" x14ac:dyDescent="0.25">
      <c r="A121" s="22">
        <v>110</v>
      </c>
      <c r="B121" s="23">
        <v>18</v>
      </c>
      <c r="C121" s="17"/>
      <c r="D121" s="6" t="s">
        <v>380</v>
      </c>
      <c r="E121" s="7" t="s">
        <v>11</v>
      </c>
      <c r="F121" s="6" t="s">
        <v>381</v>
      </c>
      <c r="G121" s="6" t="s">
        <v>357</v>
      </c>
      <c r="H121" s="7" t="s">
        <v>382</v>
      </c>
      <c r="I121" s="51">
        <v>367</v>
      </c>
      <c r="J121" s="86">
        <f t="shared" si="2"/>
        <v>1592.78</v>
      </c>
      <c r="K121" s="86">
        <f t="shared" si="3"/>
        <v>12165.65364</v>
      </c>
    </row>
    <row r="122" spans="1:11" ht="15.75" x14ac:dyDescent="0.25">
      <c r="A122" s="22">
        <v>111</v>
      </c>
      <c r="B122" s="23">
        <v>19</v>
      </c>
      <c r="C122" s="17"/>
      <c r="D122" s="6" t="s">
        <v>383</v>
      </c>
      <c r="E122" s="7" t="s">
        <v>11</v>
      </c>
      <c r="F122" s="6" t="s">
        <v>384</v>
      </c>
      <c r="G122" s="6" t="s">
        <v>357</v>
      </c>
      <c r="H122" s="7" t="s">
        <v>385</v>
      </c>
      <c r="I122" s="51">
        <v>615</v>
      </c>
      <c r="J122" s="86">
        <f t="shared" si="2"/>
        <v>2669.1</v>
      </c>
      <c r="K122" s="86">
        <f t="shared" si="3"/>
        <v>20386.585800000001</v>
      </c>
    </row>
    <row r="123" spans="1:11" ht="15.75" x14ac:dyDescent="0.25">
      <c r="A123" s="22">
        <v>112</v>
      </c>
      <c r="B123" s="23">
        <v>20</v>
      </c>
      <c r="C123" s="17"/>
      <c r="D123" s="6" t="s">
        <v>386</v>
      </c>
      <c r="E123" s="7" t="s">
        <v>11</v>
      </c>
      <c r="F123" s="6" t="s">
        <v>387</v>
      </c>
      <c r="G123" s="6" t="s">
        <v>357</v>
      </c>
      <c r="H123" s="7" t="s">
        <v>376</v>
      </c>
      <c r="I123" s="51">
        <v>535</v>
      </c>
      <c r="J123" s="86">
        <f t="shared" si="2"/>
        <v>2321.9</v>
      </c>
      <c r="K123" s="86">
        <f t="shared" si="3"/>
        <v>17734.672200000001</v>
      </c>
    </row>
    <row r="124" spans="1:11" ht="15.75" x14ac:dyDescent="0.25">
      <c r="A124" s="22">
        <v>113</v>
      </c>
      <c r="B124" s="23">
        <v>21</v>
      </c>
      <c r="C124" s="17"/>
      <c r="D124" s="6" t="s">
        <v>388</v>
      </c>
      <c r="E124" s="7" t="s">
        <v>11</v>
      </c>
      <c r="F124" s="6" t="s">
        <v>389</v>
      </c>
      <c r="G124" s="6" t="s">
        <v>357</v>
      </c>
      <c r="H124" s="7" t="s">
        <v>361</v>
      </c>
      <c r="I124" s="51">
        <v>60</v>
      </c>
      <c r="J124" s="86">
        <f t="shared" si="2"/>
        <v>260.39999999999998</v>
      </c>
      <c r="K124" s="86">
        <f t="shared" si="3"/>
        <v>1988.9351999999999</v>
      </c>
    </row>
    <row r="125" spans="1:11" ht="15.75" x14ac:dyDescent="0.25">
      <c r="A125" s="22">
        <v>114</v>
      </c>
      <c r="B125" s="23">
        <v>22</v>
      </c>
      <c r="C125" s="17"/>
      <c r="D125" s="6" t="s">
        <v>390</v>
      </c>
      <c r="E125" s="7" t="s">
        <v>11</v>
      </c>
      <c r="F125" s="6" t="s">
        <v>391</v>
      </c>
      <c r="G125" s="6" t="s">
        <v>357</v>
      </c>
      <c r="H125" s="7" t="s">
        <v>379</v>
      </c>
      <c r="I125" s="51">
        <v>264</v>
      </c>
      <c r="J125" s="86">
        <f t="shared" si="2"/>
        <v>1145.76</v>
      </c>
      <c r="K125" s="86">
        <f t="shared" si="3"/>
        <v>8751.3148799999999</v>
      </c>
    </row>
    <row r="126" spans="1:11" ht="15.75" x14ac:dyDescent="0.25">
      <c r="A126" s="22">
        <v>115</v>
      </c>
      <c r="B126" s="23">
        <v>23</v>
      </c>
      <c r="C126" s="17"/>
      <c r="D126" s="6" t="s">
        <v>392</v>
      </c>
      <c r="E126" s="7" t="s">
        <v>11</v>
      </c>
      <c r="F126" s="6" t="s">
        <v>393</v>
      </c>
      <c r="G126" s="6" t="s">
        <v>357</v>
      </c>
      <c r="H126" s="7" t="s">
        <v>370</v>
      </c>
      <c r="I126" s="51">
        <v>325</v>
      </c>
      <c r="J126" s="86">
        <f t="shared" si="2"/>
        <v>1410.5</v>
      </c>
      <c r="K126" s="86">
        <f t="shared" si="3"/>
        <v>10773.398999999999</v>
      </c>
    </row>
    <row r="127" spans="1:11" ht="15.75" x14ac:dyDescent="0.25">
      <c r="A127" s="22">
        <v>116</v>
      </c>
      <c r="B127" s="23">
        <v>24</v>
      </c>
      <c r="C127" s="17"/>
      <c r="D127" s="6" t="s">
        <v>394</v>
      </c>
      <c r="E127" s="7" t="s">
        <v>11</v>
      </c>
      <c r="F127" s="6" t="s">
        <v>395</v>
      </c>
      <c r="G127" s="6" t="s">
        <v>357</v>
      </c>
      <c r="H127" s="7" t="s">
        <v>382</v>
      </c>
      <c r="I127" s="51">
        <v>116</v>
      </c>
      <c r="J127" s="86">
        <f t="shared" si="2"/>
        <v>503.44</v>
      </c>
      <c r="K127" s="86">
        <f t="shared" si="3"/>
        <v>3845.2747199999999</v>
      </c>
    </row>
    <row r="128" spans="1:11" ht="15.75" x14ac:dyDescent="0.25">
      <c r="A128" s="22">
        <v>117</v>
      </c>
      <c r="B128" s="23">
        <v>25</v>
      </c>
      <c r="C128" s="17"/>
      <c r="D128" s="6" t="s">
        <v>396</v>
      </c>
      <c r="E128" s="7" t="s">
        <v>11</v>
      </c>
      <c r="F128" s="6" t="s">
        <v>397</v>
      </c>
      <c r="G128" s="6" t="s">
        <v>357</v>
      </c>
      <c r="H128" s="7" t="s">
        <v>398</v>
      </c>
      <c r="I128" s="51">
        <v>845</v>
      </c>
      <c r="J128" s="86">
        <f t="shared" si="2"/>
        <v>3667.2999999999997</v>
      </c>
      <c r="K128" s="86">
        <f t="shared" si="3"/>
        <v>28010.837399999997</v>
      </c>
    </row>
    <row r="129" spans="1:136" ht="15.75" x14ac:dyDescent="0.25">
      <c r="A129" s="22">
        <v>118</v>
      </c>
      <c r="B129" s="23">
        <v>26</v>
      </c>
      <c r="C129" s="17"/>
      <c r="D129" s="6" t="s">
        <v>399</v>
      </c>
      <c r="E129" s="7" t="s">
        <v>11</v>
      </c>
      <c r="F129" s="6" t="s">
        <v>400</v>
      </c>
      <c r="G129" s="6" t="s">
        <v>357</v>
      </c>
      <c r="H129" s="7" t="s">
        <v>361</v>
      </c>
      <c r="I129" s="51">
        <v>324</v>
      </c>
      <c r="J129" s="86">
        <f t="shared" si="2"/>
        <v>1406.1599999999999</v>
      </c>
      <c r="K129" s="86">
        <f t="shared" si="3"/>
        <v>10740.250079999998</v>
      </c>
    </row>
    <row r="130" spans="1:136" ht="15.75" x14ac:dyDescent="0.25">
      <c r="A130" s="22">
        <v>119</v>
      </c>
      <c r="B130" s="23">
        <v>27</v>
      </c>
      <c r="C130" s="17"/>
      <c r="D130" s="6" t="s">
        <v>401</v>
      </c>
      <c r="E130" s="7" t="s">
        <v>11</v>
      </c>
      <c r="F130" s="6" t="s">
        <v>402</v>
      </c>
      <c r="G130" s="6" t="s">
        <v>357</v>
      </c>
      <c r="H130" s="7" t="s">
        <v>403</v>
      </c>
      <c r="I130" s="51">
        <v>244</v>
      </c>
      <c r="J130" s="86">
        <f t="shared" si="2"/>
        <v>1058.96</v>
      </c>
      <c r="K130" s="86">
        <f t="shared" si="3"/>
        <v>8088.3364799999999</v>
      </c>
    </row>
    <row r="131" spans="1:136" ht="15.75" x14ac:dyDescent="0.25">
      <c r="A131" s="22">
        <v>120</v>
      </c>
      <c r="B131" s="23">
        <v>28</v>
      </c>
      <c r="C131" s="17"/>
      <c r="D131" s="6" t="s">
        <v>404</v>
      </c>
      <c r="E131" s="7" t="s">
        <v>11</v>
      </c>
      <c r="F131" s="6" t="s">
        <v>405</v>
      </c>
      <c r="G131" s="6" t="s">
        <v>357</v>
      </c>
      <c r="H131" s="7" t="s">
        <v>406</v>
      </c>
      <c r="I131" s="51">
        <v>138</v>
      </c>
      <c r="J131" s="86">
        <f t="shared" si="2"/>
        <v>598.91999999999996</v>
      </c>
      <c r="K131" s="86">
        <f t="shared" si="3"/>
        <v>4574.5509599999996</v>
      </c>
    </row>
    <row r="132" spans="1:136" ht="15.75" x14ac:dyDescent="0.25">
      <c r="A132" s="22">
        <v>121</v>
      </c>
      <c r="B132" s="23">
        <v>29</v>
      </c>
      <c r="C132" s="17"/>
      <c r="D132" s="6" t="s">
        <v>407</v>
      </c>
      <c r="E132" s="7" t="s">
        <v>11</v>
      </c>
      <c r="F132" s="6" t="s">
        <v>408</v>
      </c>
      <c r="G132" s="6" t="s">
        <v>357</v>
      </c>
      <c r="H132" s="7" t="s">
        <v>409</v>
      </c>
      <c r="I132" s="51">
        <v>62</v>
      </c>
      <c r="J132" s="86">
        <f t="shared" si="2"/>
        <v>269.08</v>
      </c>
      <c r="K132" s="86">
        <f t="shared" si="3"/>
        <v>2055.2330400000001</v>
      </c>
    </row>
    <row r="133" spans="1:136" ht="15.75" x14ac:dyDescent="0.25">
      <c r="A133" s="22">
        <v>122</v>
      </c>
      <c r="B133" s="23">
        <v>30</v>
      </c>
      <c r="C133" s="17"/>
      <c r="D133" s="6" t="s">
        <v>410</v>
      </c>
      <c r="E133" s="7" t="s">
        <v>11</v>
      </c>
      <c r="F133" s="6" t="s">
        <v>411</v>
      </c>
      <c r="G133" s="6" t="s">
        <v>412</v>
      </c>
      <c r="H133" s="7" t="s">
        <v>413</v>
      </c>
      <c r="I133" s="51">
        <v>152</v>
      </c>
      <c r="J133" s="86">
        <f t="shared" si="2"/>
        <v>659.68</v>
      </c>
      <c r="K133" s="86">
        <f t="shared" si="3"/>
        <v>5038.6358399999999</v>
      </c>
    </row>
    <row r="134" spans="1:136" ht="15.75" x14ac:dyDescent="0.25">
      <c r="A134" s="22">
        <v>123</v>
      </c>
      <c r="B134" s="23">
        <v>31</v>
      </c>
      <c r="C134" s="17"/>
      <c r="D134" s="6" t="s">
        <v>414</v>
      </c>
      <c r="E134" s="7" t="s">
        <v>11</v>
      </c>
      <c r="F134" s="6" t="s">
        <v>415</v>
      </c>
      <c r="G134" s="6" t="s">
        <v>416</v>
      </c>
      <c r="H134" s="7" t="s">
        <v>417</v>
      </c>
      <c r="I134" s="51">
        <v>419</v>
      </c>
      <c r="J134" s="86">
        <f t="shared" ref="J134:J197" si="4">I134*4.34</f>
        <v>1818.46</v>
      </c>
      <c r="K134" s="86">
        <f t="shared" ref="K134:K197" si="5">J134*7.638</f>
        <v>13889.39748</v>
      </c>
    </row>
    <row r="135" spans="1:136" ht="15.75" x14ac:dyDescent="0.25">
      <c r="A135" s="22">
        <v>124</v>
      </c>
      <c r="B135" s="23">
        <v>32</v>
      </c>
      <c r="C135" s="17"/>
      <c r="D135" s="6" t="s">
        <v>418</v>
      </c>
      <c r="E135" s="7" t="s">
        <v>11</v>
      </c>
      <c r="F135" s="6" t="s">
        <v>419</v>
      </c>
      <c r="G135" s="6" t="s">
        <v>420</v>
      </c>
      <c r="H135" s="7" t="s">
        <v>421</v>
      </c>
      <c r="I135" s="51">
        <v>261</v>
      </c>
      <c r="J135" s="86">
        <f t="shared" si="4"/>
        <v>1132.74</v>
      </c>
      <c r="K135" s="86">
        <f t="shared" si="5"/>
        <v>8651.8681199999992</v>
      </c>
    </row>
    <row r="136" spans="1:136" ht="15.75" x14ac:dyDescent="0.25">
      <c r="A136" s="22">
        <v>125</v>
      </c>
      <c r="B136" s="23">
        <v>33</v>
      </c>
      <c r="C136" s="17"/>
      <c r="D136" s="6"/>
      <c r="E136" s="7" t="s">
        <v>19</v>
      </c>
      <c r="F136" s="6" t="s">
        <v>422</v>
      </c>
      <c r="G136" s="6" t="s">
        <v>423</v>
      </c>
      <c r="H136" s="7" t="s">
        <v>424</v>
      </c>
      <c r="I136" s="51">
        <v>47</v>
      </c>
      <c r="J136" s="86">
        <f t="shared" si="4"/>
        <v>203.98</v>
      </c>
      <c r="K136" s="86">
        <f t="shared" si="5"/>
        <v>1557.9992399999999</v>
      </c>
    </row>
    <row r="137" spans="1:136" ht="15.75" x14ac:dyDescent="0.25">
      <c r="A137" s="24">
        <v>126</v>
      </c>
      <c r="B137" s="25">
        <v>34</v>
      </c>
      <c r="C137" s="17"/>
      <c r="D137" s="6" t="s">
        <v>425</v>
      </c>
      <c r="E137" s="7" t="s">
        <v>11</v>
      </c>
      <c r="F137" s="6" t="s">
        <v>426</v>
      </c>
      <c r="G137" s="6" t="s">
        <v>420</v>
      </c>
      <c r="H137" s="7" t="s">
        <v>427</v>
      </c>
      <c r="I137" s="51">
        <v>28</v>
      </c>
      <c r="J137" s="86">
        <f t="shared" si="4"/>
        <v>121.52</v>
      </c>
      <c r="K137" s="86">
        <f t="shared" si="5"/>
        <v>928.16976</v>
      </c>
    </row>
    <row r="138" spans="1:136" s="2" customFormat="1" ht="16.5" thickBot="1" x14ac:dyDescent="0.3">
      <c r="A138" s="9"/>
      <c r="B138" s="16"/>
      <c r="C138" s="18"/>
      <c r="D138" s="1"/>
      <c r="E138" s="1"/>
      <c r="F138" s="1"/>
      <c r="G138" s="1"/>
      <c r="H138" s="1"/>
      <c r="I138" s="52"/>
      <c r="J138" s="86">
        <f t="shared" si="4"/>
        <v>0</v>
      </c>
      <c r="K138" s="86">
        <f t="shared" si="5"/>
        <v>0</v>
      </c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</row>
    <row r="139" spans="1:136" ht="15.75" x14ac:dyDescent="0.25">
      <c r="A139" s="20">
        <v>127</v>
      </c>
      <c r="B139" s="21">
        <v>1</v>
      </c>
      <c r="C139" s="17" t="s">
        <v>428</v>
      </c>
      <c r="D139" s="6" t="s">
        <v>429</v>
      </c>
      <c r="E139" s="7" t="s">
        <v>11</v>
      </c>
      <c r="F139" s="6" t="s">
        <v>430</v>
      </c>
      <c r="G139" s="6" t="s">
        <v>431</v>
      </c>
      <c r="H139" s="7" t="s">
        <v>432</v>
      </c>
      <c r="I139" s="51">
        <v>476</v>
      </c>
      <c r="J139" s="86">
        <f t="shared" si="4"/>
        <v>2065.84</v>
      </c>
      <c r="K139" s="86">
        <f t="shared" si="5"/>
        <v>15778.885920000001</v>
      </c>
    </row>
    <row r="140" spans="1:136" ht="15.75" x14ac:dyDescent="0.25">
      <c r="A140" s="22">
        <v>128</v>
      </c>
      <c r="B140" s="23">
        <v>2</v>
      </c>
      <c r="C140" s="17"/>
      <c r="D140" s="6" t="s">
        <v>433</v>
      </c>
      <c r="E140" s="7" t="s">
        <v>11</v>
      </c>
      <c r="F140" s="6" t="s">
        <v>434</v>
      </c>
      <c r="G140" s="6" t="s">
        <v>431</v>
      </c>
      <c r="H140" s="7" t="s">
        <v>432</v>
      </c>
      <c r="I140" s="51">
        <v>251</v>
      </c>
      <c r="J140" s="86">
        <f t="shared" si="4"/>
        <v>1089.3399999999999</v>
      </c>
      <c r="K140" s="86">
        <f t="shared" si="5"/>
        <v>8320.3789199999992</v>
      </c>
    </row>
    <row r="141" spans="1:136" ht="15.75" x14ac:dyDescent="0.25">
      <c r="A141" s="22">
        <v>129</v>
      </c>
      <c r="B141" s="23">
        <v>3</v>
      </c>
      <c r="C141" s="17"/>
      <c r="D141" s="6" t="s">
        <v>435</v>
      </c>
      <c r="E141" s="7" t="s">
        <v>11</v>
      </c>
      <c r="F141" s="6" t="s">
        <v>436</v>
      </c>
      <c r="G141" s="6" t="s">
        <v>437</v>
      </c>
      <c r="H141" s="7" t="s">
        <v>438</v>
      </c>
      <c r="I141" s="51">
        <v>405</v>
      </c>
      <c r="J141" s="86">
        <f t="shared" si="4"/>
        <v>1757.7</v>
      </c>
      <c r="K141" s="86">
        <f t="shared" si="5"/>
        <v>13425.312599999999</v>
      </c>
    </row>
    <row r="142" spans="1:136" ht="15.75" x14ac:dyDescent="0.25">
      <c r="A142" s="22">
        <v>130</v>
      </c>
      <c r="B142" s="23">
        <v>4</v>
      </c>
      <c r="C142" s="17"/>
      <c r="D142" s="6" t="s">
        <v>439</v>
      </c>
      <c r="E142" s="7" t="s">
        <v>11</v>
      </c>
      <c r="F142" s="6" t="s">
        <v>440</v>
      </c>
      <c r="G142" s="6" t="s">
        <v>441</v>
      </c>
      <c r="H142" s="7" t="s">
        <v>442</v>
      </c>
      <c r="I142" s="51">
        <v>157</v>
      </c>
      <c r="J142" s="86">
        <f t="shared" si="4"/>
        <v>681.38</v>
      </c>
      <c r="K142" s="86">
        <f t="shared" si="5"/>
        <v>5204.3804399999999</v>
      </c>
    </row>
    <row r="143" spans="1:136" ht="15.75" x14ac:dyDescent="0.25">
      <c r="A143" s="24">
        <v>131</v>
      </c>
      <c r="B143" s="25">
        <v>5</v>
      </c>
      <c r="C143" s="17"/>
      <c r="D143" s="6" t="s">
        <v>443</v>
      </c>
      <c r="E143" s="7" t="s">
        <v>11</v>
      </c>
      <c r="F143" s="6" t="s">
        <v>444</v>
      </c>
      <c r="G143" s="6" t="s">
        <v>445</v>
      </c>
      <c r="H143" s="7" t="s">
        <v>446</v>
      </c>
      <c r="I143" s="51">
        <v>230</v>
      </c>
      <c r="J143" s="86">
        <f t="shared" si="4"/>
        <v>998.19999999999993</v>
      </c>
      <c r="K143" s="86">
        <f t="shared" si="5"/>
        <v>7624.2515999999996</v>
      </c>
    </row>
    <row r="144" spans="1:136" s="2" customFormat="1" ht="16.5" thickBot="1" x14ac:dyDescent="0.3">
      <c r="A144" s="9"/>
      <c r="B144" s="16"/>
      <c r="C144" s="18"/>
      <c r="D144" s="1"/>
      <c r="E144" s="1"/>
      <c r="F144" s="1"/>
      <c r="G144" s="1"/>
      <c r="H144" s="1"/>
      <c r="I144" s="52"/>
      <c r="J144" s="86">
        <f t="shared" si="4"/>
        <v>0</v>
      </c>
      <c r="K144" s="86">
        <f t="shared" si="5"/>
        <v>0</v>
      </c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</row>
    <row r="145" spans="1:136" ht="17.25" customHeight="1" x14ac:dyDescent="0.25">
      <c r="A145" s="20">
        <v>132</v>
      </c>
      <c r="B145" s="21">
        <v>1</v>
      </c>
      <c r="C145" s="81" t="s">
        <v>447</v>
      </c>
      <c r="D145" s="6" t="s">
        <v>448</v>
      </c>
      <c r="E145" s="7" t="s">
        <v>11</v>
      </c>
      <c r="F145" s="6" t="s">
        <v>449</v>
      </c>
      <c r="G145" s="6" t="s">
        <v>450</v>
      </c>
      <c r="H145" s="7" t="s">
        <v>451</v>
      </c>
      <c r="I145" s="51">
        <v>320</v>
      </c>
      <c r="J145" s="86">
        <f t="shared" si="4"/>
        <v>1388.8</v>
      </c>
      <c r="K145" s="86">
        <f t="shared" si="5"/>
        <v>10607.654399999999</v>
      </c>
    </row>
    <row r="146" spans="1:136" ht="15.75" x14ac:dyDescent="0.25">
      <c r="A146" s="22">
        <v>133</v>
      </c>
      <c r="B146" s="23">
        <v>2</v>
      </c>
      <c r="C146" s="82"/>
      <c r="D146" s="6" t="s">
        <v>452</v>
      </c>
      <c r="E146" s="7" t="s">
        <v>11</v>
      </c>
      <c r="F146" s="6" t="s">
        <v>453</v>
      </c>
      <c r="G146" s="6" t="s">
        <v>454</v>
      </c>
      <c r="H146" s="7" t="s">
        <v>455</v>
      </c>
      <c r="I146" s="51">
        <v>562</v>
      </c>
      <c r="J146" s="86">
        <f t="shared" si="4"/>
        <v>2439.08</v>
      </c>
      <c r="K146" s="86">
        <f t="shared" si="5"/>
        <v>18629.693039999998</v>
      </c>
    </row>
    <row r="147" spans="1:136" ht="15.75" x14ac:dyDescent="0.25">
      <c r="A147" s="22">
        <v>134</v>
      </c>
      <c r="B147" s="23">
        <v>3</v>
      </c>
      <c r="C147" s="17"/>
      <c r="D147" s="6" t="s">
        <v>456</v>
      </c>
      <c r="E147" s="7" t="s">
        <v>11</v>
      </c>
      <c r="F147" s="6" t="s">
        <v>457</v>
      </c>
      <c r="G147" s="6" t="s">
        <v>454</v>
      </c>
      <c r="H147" s="7" t="s">
        <v>458</v>
      </c>
      <c r="I147" s="51">
        <v>316</v>
      </c>
      <c r="J147" s="86">
        <f t="shared" si="4"/>
        <v>1371.44</v>
      </c>
      <c r="K147" s="86">
        <f t="shared" si="5"/>
        <v>10475.058720000001</v>
      </c>
    </row>
    <row r="148" spans="1:136" ht="15.75" x14ac:dyDescent="0.25">
      <c r="A148" s="22">
        <v>135</v>
      </c>
      <c r="B148" s="23">
        <v>4</v>
      </c>
      <c r="C148" s="17"/>
      <c r="D148" s="6" t="s">
        <v>459</v>
      </c>
      <c r="E148" s="7" t="s">
        <v>11</v>
      </c>
      <c r="F148" s="6" t="s">
        <v>460</v>
      </c>
      <c r="G148" s="6" t="s">
        <v>461</v>
      </c>
      <c r="H148" s="7" t="s">
        <v>462</v>
      </c>
      <c r="I148" s="51">
        <v>437</v>
      </c>
      <c r="J148" s="86">
        <f t="shared" si="4"/>
        <v>1896.58</v>
      </c>
      <c r="K148" s="86">
        <f t="shared" si="5"/>
        <v>14486.078039999999</v>
      </c>
    </row>
    <row r="149" spans="1:136" ht="15.75" x14ac:dyDescent="0.25">
      <c r="A149" s="22">
        <v>136</v>
      </c>
      <c r="B149" s="23">
        <v>5</v>
      </c>
      <c r="C149" s="17"/>
      <c r="D149" s="6" t="s">
        <v>463</v>
      </c>
      <c r="E149" s="7" t="s">
        <v>11</v>
      </c>
      <c r="F149" s="6" t="s">
        <v>464</v>
      </c>
      <c r="G149" s="6" t="s">
        <v>461</v>
      </c>
      <c r="H149" s="7" t="s">
        <v>465</v>
      </c>
      <c r="I149" s="51">
        <v>528</v>
      </c>
      <c r="J149" s="86">
        <f t="shared" si="4"/>
        <v>2291.52</v>
      </c>
      <c r="K149" s="86">
        <f t="shared" si="5"/>
        <v>17502.62976</v>
      </c>
    </row>
    <row r="150" spans="1:136" ht="15.75" x14ac:dyDescent="0.25">
      <c r="A150" s="22">
        <v>137</v>
      </c>
      <c r="B150" s="23">
        <v>6</v>
      </c>
      <c r="C150" s="17"/>
      <c r="D150" s="6" t="s">
        <v>466</v>
      </c>
      <c r="E150" s="7" t="s">
        <v>11</v>
      </c>
      <c r="F150" s="6" t="s">
        <v>467</v>
      </c>
      <c r="G150" s="6" t="s">
        <v>461</v>
      </c>
      <c r="H150" s="7" t="s">
        <v>465</v>
      </c>
      <c r="I150" s="51">
        <v>335</v>
      </c>
      <c r="J150" s="86">
        <f t="shared" si="4"/>
        <v>1453.8999999999999</v>
      </c>
      <c r="K150" s="86">
        <f t="shared" si="5"/>
        <v>11104.888199999999</v>
      </c>
    </row>
    <row r="151" spans="1:136" ht="15.75" x14ac:dyDescent="0.25">
      <c r="A151" s="22">
        <v>138</v>
      </c>
      <c r="B151" s="23">
        <v>7</v>
      </c>
      <c r="C151" s="17"/>
      <c r="D151" s="6" t="s">
        <v>468</v>
      </c>
      <c r="E151" s="7" t="s">
        <v>11</v>
      </c>
      <c r="F151" s="6" t="s">
        <v>469</v>
      </c>
      <c r="G151" s="6" t="s">
        <v>461</v>
      </c>
      <c r="H151" s="7" t="s">
        <v>470</v>
      </c>
      <c r="I151" s="51">
        <v>603</v>
      </c>
      <c r="J151" s="86">
        <f t="shared" si="4"/>
        <v>2617.02</v>
      </c>
      <c r="K151" s="86">
        <f t="shared" si="5"/>
        <v>19988.798759999998</v>
      </c>
    </row>
    <row r="152" spans="1:136" ht="15.75" x14ac:dyDescent="0.25">
      <c r="A152" s="22">
        <v>139</v>
      </c>
      <c r="B152" s="23">
        <v>8</v>
      </c>
      <c r="C152" s="17"/>
      <c r="D152" s="6" t="s">
        <v>471</v>
      </c>
      <c r="E152" s="7" t="s">
        <v>11</v>
      </c>
      <c r="F152" s="6" t="s">
        <v>472</v>
      </c>
      <c r="G152" s="6" t="s">
        <v>461</v>
      </c>
      <c r="H152" s="7" t="s">
        <v>473</v>
      </c>
      <c r="I152" s="51">
        <v>111</v>
      </c>
      <c r="J152" s="86">
        <f t="shared" si="4"/>
        <v>481.74</v>
      </c>
      <c r="K152" s="86">
        <f t="shared" si="5"/>
        <v>3679.5301199999999</v>
      </c>
    </row>
    <row r="153" spans="1:136" ht="15.75" x14ac:dyDescent="0.25">
      <c r="A153" s="24">
        <v>140</v>
      </c>
      <c r="B153" s="25">
        <v>9</v>
      </c>
      <c r="C153" s="17"/>
      <c r="D153" s="6" t="s">
        <v>474</v>
      </c>
      <c r="E153" s="7" t="s">
        <v>11</v>
      </c>
      <c r="F153" s="6" t="s">
        <v>475</v>
      </c>
      <c r="G153" s="6" t="s">
        <v>476</v>
      </c>
      <c r="H153" s="7" t="s">
        <v>477</v>
      </c>
      <c r="I153" s="51">
        <v>307</v>
      </c>
      <c r="J153" s="86">
        <f t="shared" si="4"/>
        <v>1332.3799999999999</v>
      </c>
      <c r="K153" s="86">
        <f t="shared" si="5"/>
        <v>10176.718439999999</v>
      </c>
    </row>
    <row r="154" spans="1:136" s="2" customFormat="1" ht="16.5" thickBot="1" x14ac:dyDescent="0.3">
      <c r="A154" s="9"/>
      <c r="B154" s="16"/>
      <c r="C154" s="18"/>
      <c r="D154" s="1"/>
      <c r="E154" s="1"/>
      <c r="F154" s="1"/>
      <c r="G154" s="1"/>
      <c r="H154" s="1"/>
      <c r="I154" s="52"/>
      <c r="J154" s="86">
        <f t="shared" si="4"/>
        <v>0</v>
      </c>
      <c r="K154" s="86">
        <f t="shared" si="5"/>
        <v>0</v>
      </c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</row>
    <row r="155" spans="1:136" ht="18" customHeight="1" x14ac:dyDescent="0.25">
      <c r="A155" s="20">
        <v>141</v>
      </c>
      <c r="B155" s="21">
        <v>1</v>
      </c>
      <c r="C155" s="81" t="s">
        <v>478</v>
      </c>
      <c r="D155" s="6" t="s">
        <v>479</v>
      </c>
      <c r="E155" s="7" t="s">
        <v>11</v>
      </c>
      <c r="F155" s="6" t="s">
        <v>480</v>
      </c>
      <c r="G155" s="6" t="s">
        <v>481</v>
      </c>
      <c r="H155" s="7" t="s">
        <v>482</v>
      </c>
      <c r="I155" s="51">
        <v>535</v>
      </c>
      <c r="J155" s="86">
        <f t="shared" si="4"/>
        <v>2321.9</v>
      </c>
      <c r="K155" s="86">
        <f t="shared" si="5"/>
        <v>17734.672200000001</v>
      </c>
    </row>
    <row r="156" spans="1:136" ht="15.75" x14ac:dyDescent="0.25">
      <c r="A156" s="22">
        <v>142</v>
      </c>
      <c r="B156" s="23">
        <v>2</v>
      </c>
      <c r="C156" s="82"/>
      <c r="D156" s="6" t="s">
        <v>483</v>
      </c>
      <c r="E156" s="7" t="s">
        <v>11</v>
      </c>
      <c r="F156" s="6" t="s">
        <v>484</v>
      </c>
      <c r="G156" s="6" t="s">
        <v>485</v>
      </c>
      <c r="H156" s="7" t="s">
        <v>486</v>
      </c>
      <c r="I156" s="51">
        <v>537</v>
      </c>
      <c r="J156" s="86">
        <f t="shared" si="4"/>
        <v>2330.58</v>
      </c>
      <c r="K156" s="86">
        <f t="shared" si="5"/>
        <v>17800.97004</v>
      </c>
    </row>
    <row r="157" spans="1:136" ht="15.75" x14ac:dyDescent="0.25">
      <c r="A157" s="22">
        <v>143</v>
      </c>
      <c r="B157" s="23">
        <v>3</v>
      </c>
      <c r="C157" s="17"/>
      <c r="D157" s="6" t="s">
        <v>487</v>
      </c>
      <c r="E157" s="7" t="s">
        <v>11</v>
      </c>
      <c r="F157" s="6" t="s">
        <v>488</v>
      </c>
      <c r="G157" s="6" t="s">
        <v>485</v>
      </c>
      <c r="H157" s="7" t="s">
        <v>489</v>
      </c>
      <c r="I157" s="51">
        <v>495</v>
      </c>
      <c r="J157" s="86">
        <f t="shared" si="4"/>
        <v>2148.2999999999997</v>
      </c>
      <c r="K157" s="86">
        <f t="shared" si="5"/>
        <v>16408.715399999997</v>
      </c>
    </row>
    <row r="158" spans="1:136" ht="15.75" x14ac:dyDescent="0.25">
      <c r="A158" s="22">
        <v>144</v>
      </c>
      <c r="B158" s="23">
        <v>4</v>
      </c>
      <c r="C158" s="17"/>
      <c r="D158" s="6"/>
      <c r="E158" s="7" t="s">
        <v>490</v>
      </c>
      <c r="F158" s="6" t="s">
        <v>491</v>
      </c>
      <c r="G158" s="6" t="s">
        <v>492</v>
      </c>
      <c r="H158" s="7" t="s">
        <v>493</v>
      </c>
      <c r="I158" s="51">
        <v>68</v>
      </c>
      <c r="J158" s="86">
        <f t="shared" si="4"/>
        <v>295.12</v>
      </c>
      <c r="K158" s="86">
        <f t="shared" si="5"/>
        <v>2254.1265600000002</v>
      </c>
    </row>
    <row r="159" spans="1:136" ht="15.75" x14ac:dyDescent="0.25">
      <c r="A159" s="22">
        <v>145</v>
      </c>
      <c r="B159" s="23">
        <v>5</v>
      </c>
      <c r="C159" s="17"/>
      <c r="D159" s="6" t="s">
        <v>494</v>
      </c>
      <c r="E159" s="7" t="s">
        <v>11</v>
      </c>
      <c r="F159" s="6" t="s">
        <v>495</v>
      </c>
      <c r="G159" s="6" t="s">
        <v>485</v>
      </c>
      <c r="H159" s="7" t="s">
        <v>496</v>
      </c>
      <c r="I159" s="51">
        <v>461</v>
      </c>
      <c r="J159" s="86">
        <f t="shared" si="4"/>
        <v>2000.74</v>
      </c>
      <c r="K159" s="86">
        <f t="shared" si="5"/>
        <v>15281.652120000001</v>
      </c>
    </row>
    <row r="160" spans="1:136" ht="15.75" x14ac:dyDescent="0.25">
      <c r="A160" s="22">
        <v>146</v>
      </c>
      <c r="B160" s="23">
        <v>6</v>
      </c>
      <c r="C160" s="17"/>
      <c r="D160" s="6" t="s">
        <v>497</v>
      </c>
      <c r="E160" s="7" t="s">
        <v>11</v>
      </c>
      <c r="F160" s="6" t="s">
        <v>498</v>
      </c>
      <c r="G160" s="6" t="s">
        <v>485</v>
      </c>
      <c r="H160" s="7" t="s">
        <v>499</v>
      </c>
      <c r="I160" s="51">
        <v>697</v>
      </c>
      <c r="J160" s="86">
        <f t="shared" si="4"/>
        <v>3024.98</v>
      </c>
      <c r="K160" s="86">
        <f t="shared" si="5"/>
        <v>23104.79724</v>
      </c>
    </row>
    <row r="161" spans="1:136" ht="15.75" x14ac:dyDescent="0.25">
      <c r="A161" s="22">
        <v>147</v>
      </c>
      <c r="B161" s="23">
        <v>7</v>
      </c>
      <c r="C161" s="17"/>
      <c r="D161" s="6" t="s">
        <v>500</v>
      </c>
      <c r="E161" s="7" t="s">
        <v>11</v>
      </c>
      <c r="F161" s="6" t="s">
        <v>347</v>
      </c>
      <c r="G161" s="6" t="s">
        <v>485</v>
      </c>
      <c r="H161" s="7" t="s">
        <v>489</v>
      </c>
      <c r="I161" s="51">
        <v>529</v>
      </c>
      <c r="J161" s="86">
        <f t="shared" si="4"/>
        <v>2295.86</v>
      </c>
      <c r="K161" s="86">
        <f t="shared" si="5"/>
        <v>17535.778679999999</v>
      </c>
    </row>
    <row r="162" spans="1:136" ht="15.75" x14ac:dyDescent="0.25">
      <c r="A162" s="22">
        <v>148</v>
      </c>
      <c r="B162" s="23">
        <v>8</v>
      </c>
      <c r="C162" s="17"/>
      <c r="D162" s="6"/>
      <c r="E162" s="7" t="s">
        <v>490</v>
      </c>
      <c r="F162" s="6" t="s">
        <v>501</v>
      </c>
      <c r="G162" s="6" t="s">
        <v>492</v>
      </c>
      <c r="H162" s="7" t="s">
        <v>502</v>
      </c>
      <c r="I162" s="51">
        <v>22</v>
      </c>
      <c r="J162" s="86">
        <f t="shared" si="4"/>
        <v>95.47999999999999</v>
      </c>
      <c r="K162" s="86">
        <f t="shared" si="5"/>
        <v>729.27623999999992</v>
      </c>
    </row>
    <row r="163" spans="1:136" ht="15.75" x14ac:dyDescent="0.25">
      <c r="A163" s="24">
        <v>149</v>
      </c>
      <c r="B163" s="25">
        <v>9</v>
      </c>
      <c r="C163" s="17"/>
      <c r="D163" s="6" t="s">
        <v>506</v>
      </c>
      <c r="E163" s="7" t="s">
        <v>11</v>
      </c>
      <c r="F163" s="6" t="s">
        <v>507</v>
      </c>
      <c r="G163" s="6" t="s">
        <v>485</v>
      </c>
      <c r="H163" s="7" t="s">
        <v>508</v>
      </c>
      <c r="I163" s="51">
        <v>189</v>
      </c>
      <c r="J163" s="86">
        <f t="shared" si="4"/>
        <v>820.26</v>
      </c>
      <c r="K163" s="86">
        <f t="shared" si="5"/>
        <v>6265.14588</v>
      </c>
    </row>
    <row r="164" spans="1:136" s="2" customFormat="1" ht="16.5" thickBot="1" x14ac:dyDescent="0.3">
      <c r="A164" s="9"/>
      <c r="B164" s="16"/>
      <c r="C164" s="18"/>
      <c r="D164" s="1"/>
      <c r="E164" s="1"/>
      <c r="F164" s="1"/>
      <c r="G164" s="1"/>
      <c r="H164" s="1"/>
      <c r="I164" s="52"/>
      <c r="J164" s="86">
        <f t="shared" si="4"/>
        <v>0</v>
      </c>
      <c r="K164" s="86">
        <f t="shared" si="5"/>
        <v>0</v>
      </c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</row>
    <row r="165" spans="1:136" ht="15.75" customHeight="1" x14ac:dyDescent="0.25">
      <c r="A165" s="20">
        <v>150</v>
      </c>
      <c r="B165" s="21">
        <v>1</v>
      </c>
      <c r="C165" s="81" t="s">
        <v>509</v>
      </c>
      <c r="D165" s="6" t="s">
        <v>510</v>
      </c>
      <c r="E165" s="7" t="s">
        <v>11</v>
      </c>
      <c r="F165" s="6" t="s">
        <v>511</v>
      </c>
      <c r="G165" s="6" t="s">
        <v>512</v>
      </c>
      <c r="H165" s="7" t="s">
        <v>513</v>
      </c>
      <c r="I165" s="51">
        <v>397</v>
      </c>
      <c r="J165" s="86">
        <f t="shared" si="4"/>
        <v>1722.98</v>
      </c>
      <c r="K165" s="86">
        <f t="shared" si="5"/>
        <v>13160.12124</v>
      </c>
    </row>
    <row r="166" spans="1:136" ht="15.75" x14ac:dyDescent="0.25">
      <c r="A166" s="22">
        <v>151</v>
      </c>
      <c r="B166" s="23">
        <v>2</v>
      </c>
      <c r="C166" s="82"/>
      <c r="D166" s="6" t="s">
        <v>514</v>
      </c>
      <c r="E166" s="7" t="s">
        <v>11</v>
      </c>
      <c r="F166" s="6" t="s">
        <v>515</v>
      </c>
      <c r="G166" s="6" t="s">
        <v>512</v>
      </c>
      <c r="H166" s="7" t="s">
        <v>516</v>
      </c>
      <c r="I166" s="51">
        <v>504</v>
      </c>
      <c r="J166" s="86">
        <f t="shared" si="4"/>
        <v>2187.36</v>
      </c>
      <c r="K166" s="86">
        <f t="shared" si="5"/>
        <v>16707.055680000001</v>
      </c>
    </row>
    <row r="167" spans="1:136" ht="15.75" x14ac:dyDescent="0.25">
      <c r="A167" s="22">
        <v>152</v>
      </c>
      <c r="B167" s="23">
        <v>3</v>
      </c>
      <c r="C167" s="17"/>
      <c r="D167" s="6" t="s">
        <v>517</v>
      </c>
      <c r="E167" s="7" t="s">
        <v>11</v>
      </c>
      <c r="F167" s="6" t="s">
        <v>518</v>
      </c>
      <c r="G167" s="6" t="s">
        <v>512</v>
      </c>
      <c r="H167" s="7" t="s">
        <v>519</v>
      </c>
      <c r="I167" s="51">
        <v>357</v>
      </c>
      <c r="J167" s="86">
        <f t="shared" si="4"/>
        <v>1549.3799999999999</v>
      </c>
      <c r="K167" s="86">
        <f t="shared" si="5"/>
        <v>11834.164439999999</v>
      </c>
    </row>
    <row r="168" spans="1:136" ht="15.75" x14ac:dyDescent="0.25">
      <c r="A168" s="22">
        <v>153</v>
      </c>
      <c r="B168" s="23">
        <v>4</v>
      </c>
      <c r="C168" s="17"/>
      <c r="D168" s="6" t="s">
        <v>520</v>
      </c>
      <c r="E168" s="7" t="s">
        <v>11</v>
      </c>
      <c r="F168" s="6" t="s">
        <v>521</v>
      </c>
      <c r="G168" s="6" t="s">
        <v>522</v>
      </c>
      <c r="H168" s="7" t="s">
        <v>523</v>
      </c>
      <c r="I168" s="51">
        <v>864</v>
      </c>
      <c r="J168" s="86">
        <f t="shared" si="4"/>
        <v>3749.7599999999998</v>
      </c>
      <c r="K168" s="86">
        <f t="shared" si="5"/>
        <v>28640.666879999997</v>
      </c>
    </row>
    <row r="169" spans="1:136" ht="15.75" x14ac:dyDescent="0.25">
      <c r="A169" s="22">
        <v>154</v>
      </c>
      <c r="B169" s="23">
        <v>5</v>
      </c>
      <c r="C169" s="17"/>
      <c r="D169" s="6" t="s">
        <v>524</v>
      </c>
      <c r="E169" s="7" t="s">
        <v>11</v>
      </c>
      <c r="F169" s="6" t="s">
        <v>525</v>
      </c>
      <c r="G169" s="6" t="s">
        <v>522</v>
      </c>
      <c r="H169" s="7" t="s">
        <v>526</v>
      </c>
      <c r="I169" s="51">
        <v>592</v>
      </c>
      <c r="J169" s="86">
        <f t="shared" si="4"/>
        <v>2569.2799999999997</v>
      </c>
      <c r="K169" s="86">
        <f t="shared" si="5"/>
        <v>19624.160639999998</v>
      </c>
    </row>
    <row r="170" spans="1:136" ht="15.75" x14ac:dyDescent="0.25">
      <c r="A170" s="22">
        <v>155</v>
      </c>
      <c r="B170" s="23">
        <v>6</v>
      </c>
      <c r="C170" s="17"/>
      <c r="D170" s="6" t="s">
        <v>527</v>
      </c>
      <c r="E170" s="7" t="s">
        <v>11</v>
      </c>
      <c r="F170" s="6" t="s">
        <v>528</v>
      </c>
      <c r="G170" s="6" t="s">
        <v>522</v>
      </c>
      <c r="H170" s="7" t="s">
        <v>529</v>
      </c>
      <c r="I170" s="51">
        <v>861</v>
      </c>
      <c r="J170" s="86">
        <f t="shared" si="4"/>
        <v>3736.74</v>
      </c>
      <c r="K170" s="86">
        <f t="shared" si="5"/>
        <v>28541.220119999998</v>
      </c>
    </row>
    <row r="171" spans="1:136" ht="15.75" x14ac:dyDescent="0.25">
      <c r="A171" s="22">
        <v>156</v>
      </c>
      <c r="B171" s="23">
        <v>7</v>
      </c>
      <c r="C171" s="17"/>
      <c r="D171" s="6" t="s">
        <v>530</v>
      </c>
      <c r="E171" s="7" t="s">
        <v>11</v>
      </c>
      <c r="F171" s="6" t="s">
        <v>531</v>
      </c>
      <c r="G171" s="6" t="s">
        <v>522</v>
      </c>
      <c r="H171" s="7" t="s">
        <v>532</v>
      </c>
      <c r="I171" s="51">
        <v>875</v>
      </c>
      <c r="J171" s="86">
        <f t="shared" si="4"/>
        <v>3797.5</v>
      </c>
      <c r="K171" s="86">
        <f t="shared" si="5"/>
        <v>29005.305</v>
      </c>
    </row>
    <row r="172" spans="1:136" ht="15.75" x14ac:dyDescent="0.25">
      <c r="A172" s="22">
        <v>157</v>
      </c>
      <c r="B172" s="23">
        <v>8</v>
      </c>
      <c r="C172" s="17"/>
      <c r="D172" s="6" t="s">
        <v>533</v>
      </c>
      <c r="E172" s="7" t="s">
        <v>11</v>
      </c>
      <c r="F172" s="6" t="s">
        <v>498</v>
      </c>
      <c r="G172" s="6" t="s">
        <v>522</v>
      </c>
      <c r="H172" s="7" t="s">
        <v>532</v>
      </c>
      <c r="I172" s="51">
        <v>757</v>
      </c>
      <c r="J172" s="86">
        <f t="shared" si="4"/>
        <v>3285.38</v>
      </c>
      <c r="K172" s="86">
        <f t="shared" si="5"/>
        <v>25093.73244</v>
      </c>
    </row>
    <row r="173" spans="1:136" ht="15.75" x14ac:dyDescent="0.25">
      <c r="A173" s="22">
        <v>158</v>
      </c>
      <c r="B173" s="23">
        <v>9</v>
      </c>
      <c r="C173" s="17"/>
      <c r="D173" s="6" t="s">
        <v>534</v>
      </c>
      <c r="E173" s="7" t="s">
        <v>11</v>
      </c>
      <c r="F173" s="6" t="s">
        <v>535</v>
      </c>
      <c r="G173" s="6" t="s">
        <v>522</v>
      </c>
      <c r="H173" s="7" t="s">
        <v>536</v>
      </c>
      <c r="I173" s="51">
        <v>672</v>
      </c>
      <c r="J173" s="86">
        <f t="shared" si="4"/>
        <v>2916.48</v>
      </c>
      <c r="K173" s="86">
        <f t="shared" si="5"/>
        <v>22276.074239999998</v>
      </c>
    </row>
    <row r="174" spans="1:136" ht="15.75" x14ac:dyDescent="0.25">
      <c r="A174" s="22">
        <v>159</v>
      </c>
      <c r="B174" s="23">
        <v>10</v>
      </c>
      <c r="C174" s="17"/>
      <c r="D174" s="6" t="s">
        <v>537</v>
      </c>
      <c r="E174" s="7" t="s">
        <v>11</v>
      </c>
      <c r="F174" s="6" t="s">
        <v>538</v>
      </c>
      <c r="G174" s="6" t="s">
        <v>522</v>
      </c>
      <c r="H174" s="7" t="s">
        <v>539</v>
      </c>
      <c r="I174" s="51">
        <v>379</v>
      </c>
      <c r="J174" s="86">
        <f t="shared" si="4"/>
        <v>1644.86</v>
      </c>
      <c r="K174" s="86">
        <f t="shared" si="5"/>
        <v>12563.44068</v>
      </c>
    </row>
    <row r="175" spans="1:136" ht="15.75" x14ac:dyDescent="0.25">
      <c r="A175" s="24">
        <v>160</v>
      </c>
      <c r="B175" s="25">
        <v>11</v>
      </c>
      <c r="C175" s="17"/>
      <c r="D175" s="6" t="s">
        <v>540</v>
      </c>
      <c r="E175" s="7" t="s">
        <v>11</v>
      </c>
      <c r="F175" s="6" t="s">
        <v>541</v>
      </c>
      <c r="G175" s="6" t="s">
        <v>522</v>
      </c>
      <c r="H175" s="7" t="s">
        <v>542</v>
      </c>
      <c r="I175" s="51">
        <v>223</v>
      </c>
      <c r="J175" s="86">
        <f t="shared" si="4"/>
        <v>967.81999999999994</v>
      </c>
      <c r="K175" s="86">
        <f t="shared" si="5"/>
        <v>7392.2091599999994</v>
      </c>
    </row>
    <row r="176" spans="1:136" s="2" customFormat="1" ht="16.5" thickBot="1" x14ac:dyDescent="0.3">
      <c r="A176" s="9"/>
      <c r="B176" s="16"/>
      <c r="C176" s="18"/>
      <c r="D176" s="1"/>
      <c r="E176" s="1"/>
      <c r="F176" s="1"/>
      <c r="G176" s="1"/>
      <c r="H176" s="1"/>
      <c r="I176" s="52"/>
      <c r="J176" s="86">
        <f t="shared" si="4"/>
        <v>0</v>
      </c>
      <c r="K176" s="86">
        <f t="shared" si="5"/>
        <v>0</v>
      </c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</row>
    <row r="177" spans="1:11" ht="15.75" x14ac:dyDescent="0.25">
      <c r="A177" s="20">
        <v>161</v>
      </c>
      <c r="B177" s="21">
        <v>1</v>
      </c>
      <c r="C177" s="17" t="s">
        <v>543</v>
      </c>
      <c r="D177" s="6" t="s">
        <v>544</v>
      </c>
      <c r="E177" s="7" t="s">
        <v>11</v>
      </c>
      <c r="F177" s="6" t="s">
        <v>545</v>
      </c>
      <c r="G177" s="6" t="s">
        <v>546</v>
      </c>
      <c r="H177" s="7" t="s">
        <v>547</v>
      </c>
      <c r="I177" s="51">
        <v>386</v>
      </c>
      <c r="J177" s="86">
        <f t="shared" si="4"/>
        <v>1675.24</v>
      </c>
      <c r="K177" s="86">
        <f t="shared" si="5"/>
        <v>12795.483120000001</v>
      </c>
    </row>
    <row r="178" spans="1:11" ht="15.75" x14ac:dyDescent="0.25">
      <c r="A178" s="22">
        <v>162</v>
      </c>
      <c r="B178" s="23">
        <v>2</v>
      </c>
      <c r="C178" s="17"/>
      <c r="D178" s="6" t="s">
        <v>548</v>
      </c>
      <c r="E178" s="7" t="s">
        <v>11</v>
      </c>
      <c r="F178" s="6" t="s">
        <v>549</v>
      </c>
      <c r="G178" s="6" t="s">
        <v>550</v>
      </c>
      <c r="H178" s="7" t="s">
        <v>551</v>
      </c>
      <c r="I178" s="51">
        <v>315</v>
      </c>
      <c r="J178" s="86">
        <f t="shared" si="4"/>
        <v>1367.1</v>
      </c>
      <c r="K178" s="86">
        <f t="shared" si="5"/>
        <v>10441.909799999999</v>
      </c>
    </row>
    <row r="179" spans="1:11" ht="15.75" x14ac:dyDescent="0.25">
      <c r="A179" s="22">
        <v>163</v>
      </c>
      <c r="B179" s="23">
        <v>3</v>
      </c>
      <c r="C179" s="17"/>
      <c r="D179" s="6" t="s">
        <v>552</v>
      </c>
      <c r="E179" s="7" t="s">
        <v>11</v>
      </c>
      <c r="F179" s="6" t="s">
        <v>553</v>
      </c>
      <c r="G179" s="6" t="s">
        <v>554</v>
      </c>
      <c r="H179" s="7" t="s">
        <v>555</v>
      </c>
      <c r="I179" s="51">
        <v>80</v>
      </c>
      <c r="J179" s="86">
        <f t="shared" si="4"/>
        <v>347.2</v>
      </c>
      <c r="K179" s="86">
        <f t="shared" si="5"/>
        <v>2651.9135999999999</v>
      </c>
    </row>
    <row r="180" spans="1:11" ht="15.75" x14ac:dyDescent="0.25">
      <c r="A180" s="22">
        <v>164</v>
      </c>
      <c r="B180" s="23">
        <v>4</v>
      </c>
      <c r="C180" s="17"/>
      <c r="D180" s="6" t="s">
        <v>556</v>
      </c>
      <c r="E180" s="7" t="s">
        <v>11</v>
      </c>
      <c r="F180" s="6" t="s">
        <v>557</v>
      </c>
      <c r="G180" s="6" t="s">
        <v>558</v>
      </c>
      <c r="H180" s="7" t="s">
        <v>559</v>
      </c>
      <c r="I180" s="51">
        <v>103</v>
      </c>
      <c r="J180" s="86">
        <f t="shared" si="4"/>
        <v>447.02</v>
      </c>
      <c r="K180" s="86">
        <f t="shared" si="5"/>
        <v>3414.3387599999996</v>
      </c>
    </row>
    <row r="181" spans="1:11" ht="15.75" x14ac:dyDescent="0.25">
      <c r="A181" s="22">
        <v>165</v>
      </c>
      <c r="B181" s="23">
        <v>5</v>
      </c>
      <c r="C181" s="17"/>
      <c r="D181" s="6" t="s">
        <v>560</v>
      </c>
      <c r="E181" s="7" t="s">
        <v>11</v>
      </c>
      <c r="F181" s="6" t="s">
        <v>561</v>
      </c>
      <c r="G181" s="6" t="s">
        <v>562</v>
      </c>
      <c r="H181" s="7" t="s">
        <v>563</v>
      </c>
      <c r="I181" s="51">
        <v>110</v>
      </c>
      <c r="J181" s="86">
        <f t="shared" si="4"/>
        <v>477.4</v>
      </c>
      <c r="K181" s="86">
        <f t="shared" si="5"/>
        <v>3646.3811999999998</v>
      </c>
    </row>
    <row r="182" spans="1:11" ht="15.75" x14ac:dyDescent="0.25">
      <c r="A182" s="22">
        <v>166</v>
      </c>
      <c r="B182" s="23">
        <v>6</v>
      </c>
      <c r="C182" s="17"/>
      <c r="D182" s="6" t="s">
        <v>564</v>
      </c>
      <c r="E182" s="7" t="s">
        <v>11</v>
      </c>
      <c r="F182" s="6" t="s">
        <v>565</v>
      </c>
      <c r="G182" s="6" t="s">
        <v>566</v>
      </c>
      <c r="H182" s="7" t="s">
        <v>567</v>
      </c>
      <c r="I182" s="51">
        <v>443</v>
      </c>
      <c r="J182" s="86">
        <f t="shared" si="4"/>
        <v>1922.62</v>
      </c>
      <c r="K182" s="86">
        <f t="shared" si="5"/>
        <v>14684.971559999998</v>
      </c>
    </row>
    <row r="183" spans="1:11" ht="15.75" x14ac:dyDescent="0.25">
      <c r="A183" s="22">
        <v>167</v>
      </c>
      <c r="B183" s="23">
        <v>7</v>
      </c>
      <c r="C183" s="17"/>
      <c r="D183" s="6" t="s">
        <v>568</v>
      </c>
      <c r="E183" s="7" t="s">
        <v>11</v>
      </c>
      <c r="F183" s="6" t="s">
        <v>569</v>
      </c>
      <c r="G183" s="6" t="s">
        <v>566</v>
      </c>
      <c r="H183" s="7" t="s">
        <v>570</v>
      </c>
      <c r="I183" s="51">
        <v>638</v>
      </c>
      <c r="J183" s="86">
        <f t="shared" si="4"/>
        <v>2768.92</v>
      </c>
      <c r="K183" s="86">
        <f t="shared" si="5"/>
        <v>21149.01096</v>
      </c>
    </row>
    <row r="184" spans="1:11" ht="15.75" x14ac:dyDescent="0.25">
      <c r="A184" s="22">
        <v>168</v>
      </c>
      <c r="B184" s="23">
        <v>8</v>
      </c>
      <c r="C184" s="17"/>
      <c r="D184" s="6" t="s">
        <v>571</v>
      </c>
      <c r="E184" s="7" t="s">
        <v>11</v>
      </c>
      <c r="F184" s="6" t="s">
        <v>572</v>
      </c>
      <c r="G184" s="6" t="s">
        <v>566</v>
      </c>
      <c r="H184" s="7" t="s">
        <v>573</v>
      </c>
      <c r="I184" s="51">
        <v>528</v>
      </c>
      <c r="J184" s="86">
        <f t="shared" si="4"/>
        <v>2291.52</v>
      </c>
      <c r="K184" s="86">
        <f t="shared" si="5"/>
        <v>17502.62976</v>
      </c>
    </row>
    <row r="185" spans="1:11" ht="15.75" x14ac:dyDescent="0.25">
      <c r="A185" s="22">
        <v>169</v>
      </c>
      <c r="B185" s="23">
        <v>9</v>
      </c>
      <c r="C185" s="17"/>
      <c r="D185" s="6" t="s">
        <v>574</v>
      </c>
      <c r="E185" s="7" t="s">
        <v>11</v>
      </c>
      <c r="F185" s="6" t="s">
        <v>575</v>
      </c>
      <c r="G185" s="6" t="s">
        <v>566</v>
      </c>
      <c r="H185" s="7" t="s">
        <v>576</v>
      </c>
      <c r="I185" s="51">
        <v>215</v>
      </c>
      <c r="J185" s="86">
        <f t="shared" si="4"/>
        <v>933.1</v>
      </c>
      <c r="K185" s="86">
        <f t="shared" si="5"/>
        <v>7127.0178000000005</v>
      </c>
    </row>
    <row r="186" spans="1:11" ht="15.75" x14ac:dyDescent="0.25">
      <c r="A186" s="22">
        <v>170</v>
      </c>
      <c r="B186" s="23">
        <v>10</v>
      </c>
      <c r="C186" s="17"/>
      <c r="D186" s="6" t="s">
        <v>577</v>
      </c>
      <c r="E186" s="7" t="s">
        <v>11</v>
      </c>
      <c r="F186" s="6" t="s">
        <v>578</v>
      </c>
      <c r="G186" s="6" t="s">
        <v>566</v>
      </c>
      <c r="H186" s="7" t="s">
        <v>579</v>
      </c>
      <c r="I186" s="51">
        <v>441</v>
      </c>
      <c r="J186" s="86">
        <f t="shared" si="4"/>
        <v>1913.9399999999998</v>
      </c>
      <c r="K186" s="86">
        <f t="shared" si="5"/>
        <v>14618.673719999999</v>
      </c>
    </row>
    <row r="187" spans="1:11" ht="15.75" x14ac:dyDescent="0.25">
      <c r="A187" s="22">
        <v>171</v>
      </c>
      <c r="B187" s="23">
        <v>11</v>
      </c>
      <c r="C187" s="17"/>
      <c r="D187" s="6" t="s">
        <v>580</v>
      </c>
      <c r="E187" s="7" t="s">
        <v>11</v>
      </c>
      <c r="F187" s="6" t="s">
        <v>581</v>
      </c>
      <c r="G187" s="6" t="s">
        <v>566</v>
      </c>
      <c r="H187" s="7" t="s">
        <v>582</v>
      </c>
      <c r="I187" s="51">
        <v>410</v>
      </c>
      <c r="J187" s="86">
        <f t="shared" si="4"/>
        <v>1779.3999999999999</v>
      </c>
      <c r="K187" s="86">
        <f t="shared" si="5"/>
        <v>13591.057199999999</v>
      </c>
    </row>
    <row r="188" spans="1:11" ht="15.75" x14ac:dyDescent="0.25">
      <c r="A188" s="22">
        <v>172</v>
      </c>
      <c r="B188" s="23">
        <v>12</v>
      </c>
      <c r="C188" s="17"/>
      <c r="D188" s="6" t="s">
        <v>583</v>
      </c>
      <c r="E188" s="7" t="s">
        <v>11</v>
      </c>
      <c r="F188" s="6" t="s">
        <v>584</v>
      </c>
      <c r="G188" s="6" t="s">
        <v>566</v>
      </c>
      <c r="H188" s="7" t="s">
        <v>585</v>
      </c>
      <c r="I188" s="51">
        <v>222</v>
      </c>
      <c r="J188" s="86">
        <f t="shared" si="4"/>
        <v>963.48</v>
      </c>
      <c r="K188" s="86">
        <f t="shared" si="5"/>
        <v>7359.0602399999998</v>
      </c>
    </row>
    <row r="189" spans="1:11" ht="15.75" x14ac:dyDescent="0.25">
      <c r="A189" s="22">
        <v>173</v>
      </c>
      <c r="B189" s="23">
        <v>13</v>
      </c>
      <c r="C189" s="17"/>
      <c r="D189" s="6" t="s">
        <v>586</v>
      </c>
      <c r="E189" s="7" t="s">
        <v>11</v>
      </c>
      <c r="F189" s="6" t="s">
        <v>498</v>
      </c>
      <c r="G189" s="6" t="s">
        <v>566</v>
      </c>
      <c r="H189" s="7" t="s">
        <v>587</v>
      </c>
      <c r="I189" s="51">
        <v>455</v>
      </c>
      <c r="J189" s="86">
        <f t="shared" si="4"/>
        <v>1974.7</v>
      </c>
      <c r="K189" s="86">
        <f t="shared" si="5"/>
        <v>15082.758600000001</v>
      </c>
    </row>
    <row r="190" spans="1:11" ht="15.75" x14ac:dyDescent="0.25">
      <c r="A190" s="22">
        <v>174</v>
      </c>
      <c r="B190" s="23">
        <v>14</v>
      </c>
      <c r="C190" s="17"/>
      <c r="D190" s="6" t="s">
        <v>588</v>
      </c>
      <c r="E190" s="7" t="s">
        <v>11</v>
      </c>
      <c r="F190" s="6" t="s">
        <v>589</v>
      </c>
      <c r="G190" s="6" t="s">
        <v>566</v>
      </c>
      <c r="H190" s="7" t="s">
        <v>590</v>
      </c>
      <c r="I190" s="51">
        <v>717</v>
      </c>
      <c r="J190" s="86">
        <f t="shared" si="4"/>
        <v>3111.7799999999997</v>
      </c>
      <c r="K190" s="86">
        <f t="shared" si="5"/>
        <v>23767.775639999996</v>
      </c>
    </row>
    <row r="191" spans="1:11" ht="15.75" x14ac:dyDescent="0.25">
      <c r="A191" s="22">
        <v>175</v>
      </c>
      <c r="B191" s="23">
        <v>15</v>
      </c>
      <c r="C191" s="17"/>
      <c r="D191" s="6" t="s">
        <v>591</v>
      </c>
      <c r="E191" s="7" t="s">
        <v>11</v>
      </c>
      <c r="F191" s="6" t="s">
        <v>592</v>
      </c>
      <c r="G191" s="6" t="s">
        <v>566</v>
      </c>
      <c r="H191" s="7" t="s">
        <v>593</v>
      </c>
      <c r="I191" s="51">
        <v>308</v>
      </c>
      <c r="J191" s="86">
        <f t="shared" si="4"/>
        <v>1336.72</v>
      </c>
      <c r="K191" s="86">
        <f t="shared" si="5"/>
        <v>10209.86736</v>
      </c>
    </row>
    <row r="192" spans="1:11" ht="15.75" x14ac:dyDescent="0.25">
      <c r="A192" s="22">
        <v>176</v>
      </c>
      <c r="B192" s="23">
        <v>16</v>
      </c>
      <c r="C192" s="17"/>
      <c r="D192" s="6" t="s">
        <v>594</v>
      </c>
      <c r="E192" s="7" t="s">
        <v>11</v>
      </c>
      <c r="F192" s="6" t="s">
        <v>595</v>
      </c>
      <c r="G192" s="6" t="s">
        <v>566</v>
      </c>
      <c r="H192" s="7" t="s">
        <v>596</v>
      </c>
      <c r="I192" s="51">
        <v>383</v>
      </c>
      <c r="J192" s="86">
        <f t="shared" si="4"/>
        <v>1662.22</v>
      </c>
      <c r="K192" s="86">
        <f t="shared" si="5"/>
        <v>12696.03636</v>
      </c>
    </row>
    <row r="193" spans="1:136" ht="15.75" x14ac:dyDescent="0.25">
      <c r="A193" s="22">
        <v>177</v>
      </c>
      <c r="B193" s="23">
        <v>17</v>
      </c>
      <c r="C193" s="17"/>
      <c r="D193" s="6" t="s">
        <v>597</v>
      </c>
      <c r="E193" s="7" t="s">
        <v>11</v>
      </c>
      <c r="F193" s="6" t="s">
        <v>598</v>
      </c>
      <c r="G193" s="6" t="s">
        <v>566</v>
      </c>
      <c r="H193" s="7" t="s">
        <v>599</v>
      </c>
      <c r="I193" s="51">
        <v>308</v>
      </c>
      <c r="J193" s="86">
        <f t="shared" si="4"/>
        <v>1336.72</v>
      </c>
      <c r="K193" s="86">
        <f t="shared" si="5"/>
        <v>10209.86736</v>
      </c>
    </row>
    <row r="194" spans="1:136" ht="15.75" x14ac:dyDescent="0.25">
      <c r="A194" s="22">
        <v>178</v>
      </c>
      <c r="B194" s="23">
        <v>18</v>
      </c>
      <c r="C194" s="17"/>
      <c r="D194" s="6" t="s">
        <v>600</v>
      </c>
      <c r="E194" s="7" t="s">
        <v>11</v>
      </c>
      <c r="F194" s="6" t="s">
        <v>601</v>
      </c>
      <c r="G194" s="6" t="s">
        <v>566</v>
      </c>
      <c r="H194" s="7" t="s">
        <v>602</v>
      </c>
      <c r="I194" s="51">
        <v>604</v>
      </c>
      <c r="J194" s="86">
        <f t="shared" si="4"/>
        <v>2621.36</v>
      </c>
      <c r="K194" s="86">
        <f t="shared" si="5"/>
        <v>20021.947680000001</v>
      </c>
    </row>
    <row r="195" spans="1:136" ht="15.75" x14ac:dyDescent="0.25">
      <c r="A195" s="22">
        <v>179</v>
      </c>
      <c r="B195" s="23">
        <v>19</v>
      </c>
      <c r="C195" s="17"/>
      <c r="D195" s="6" t="s">
        <v>603</v>
      </c>
      <c r="E195" s="7" t="s">
        <v>11</v>
      </c>
      <c r="F195" s="6" t="s">
        <v>604</v>
      </c>
      <c r="G195" s="6" t="s">
        <v>566</v>
      </c>
      <c r="H195" s="7" t="s">
        <v>602</v>
      </c>
      <c r="I195" s="51">
        <v>632</v>
      </c>
      <c r="J195" s="86">
        <f t="shared" si="4"/>
        <v>2742.88</v>
      </c>
      <c r="K195" s="86">
        <f t="shared" si="5"/>
        <v>20950.117440000002</v>
      </c>
    </row>
    <row r="196" spans="1:136" ht="15.75" x14ac:dyDescent="0.25">
      <c r="A196" s="24">
        <v>180</v>
      </c>
      <c r="B196" s="25">
        <v>20</v>
      </c>
      <c r="C196" s="17"/>
      <c r="D196" s="6" t="s">
        <v>605</v>
      </c>
      <c r="E196" s="7" t="s">
        <v>11</v>
      </c>
      <c r="F196" s="6" t="s">
        <v>606</v>
      </c>
      <c r="G196" s="6" t="s">
        <v>566</v>
      </c>
      <c r="H196" s="7" t="s">
        <v>607</v>
      </c>
      <c r="I196" s="51">
        <v>107</v>
      </c>
      <c r="J196" s="86">
        <f t="shared" si="4"/>
        <v>464.38</v>
      </c>
      <c r="K196" s="86">
        <f t="shared" si="5"/>
        <v>3546.93444</v>
      </c>
    </row>
    <row r="197" spans="1:136" s="2" customFormat="1" ht="16.5" thickBot="1" x14ac:dyDescent="0.3">
      <c r="A197" s="9"/>
      <c r="B197" s="16"/>
      <c r="C197" s="18"/>
      <c r="D197" s="1"/>
      <c r="E197" s="1"/>
      <c r="F197" s="1"/>
      <c r="G197" s="1"/>
      <c r="H197" s="1"/>
      <c r="I197" s="52"/>
      <c r="J197" s="86">
        <f t="shared" si="4"/>
        <v>0</v>
      </c>
      <c r="K197" s="86">
        <f t="shared" si="5"/>
        <v>0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</row>
    <row r="198" spans="1:136" ht="17.25" customHeight="1" x14ac:dyDescent="0.25">
      <c r="A198" s="20">
        <v>181</v>
      </c>
      <c r="B198" s="21">
        <v>1</v>
      </c>
      <c r="C198" s="81" t="s">
        <v>608</v>
      </c>
      <c r="D198" s="6" t="s">
        <v>609</v>
      </c>
      <c r="E198" s="7" t="s">
        <v>11</v>
      </c>
      <c r="F198" s="6" t="s">
        <v>610</v>
      </c>
      <c r="G198" s="6" t="s">
        <v>611</v>
      </c>
      <c r="H198" s="7" t="s">
        <v>612</v>
      </c>
      <c r="I198" s="51">
        <v>152</v>
      </c>
      <c r="J198" s="86">
        <f t="shared" ref="J198:J261" si="6">I198*4.34</f>
        <v>659.68</v>
      </c>
      <c r="K198" s="86">
        <f t="shared" ref="K198:K261" si="7">J198*7.638</f>
        <v>5038.6358399999999</v>
      </c>
    </row>
    <row r="199" spans="1:136" ht="15.75" x14ac:dyDescent="0.25">
      <c r="A199" s="22">
        <v>182</v>
      </c>
      <c r="B199" s="23">
        <v>2</v>
      </c>
      <c r="C199" s="82"/>
      <c r="D199" s="6" t="s">
        <v>613</v>
      </c>
      <c r="E199" s="7" t="s">
        <v>11</v>
      </c>
      <c r="F199" s="6" t="s">
        <v>614</v>
      </c>
      <c r="G199" s="6" t="s">
        <v>611</v>
      </c>
      <c r="H199" s="7" t="s">
        <v>612</v>
      </c>
      <c r="I199" s="51">
        <v>287</v>
      </c>
      <c r="J199" s="86">
        <f t="shared" si="6"/>
        <v>1245.58</v>
      </c>
      <c r="K199" s="86">
        <f t="shared" si="7"/>
        <v>9513.7400399999988</v>
      </c>
    </row>
    <row r="200" spans="1:136" ht="15.75" x14ac:dyDescent="0.25">
      <c r="A200" s="22">
        <v>183</v>
      </c>
      <c r="B200" s="23">
        <v>3</v>
      </c>
      <c r="C200" s="17"/>
      <c r="D200" s="6" t="s">
        <v>615</v>
      </c>
      <c r="E200" s="7" t="s">
        <v>11</v>
      </c>
      <c r="F200" s="6" t="s">
        <v>616</v>
      </c>
      <c r="G200" s="6" t="s">
        <v>611</v>
      </c>
      <c r="H200" s="7" t="s">
        <v>612</v>
      </c>
      <c r="I200" s="51">
        <v>350</v>
      </c>
      <c r="J200" s="86">
        <f t="shared" si="6"/>
        <v>1519</v>
      </c>
      <c r="K200" s="86">
        <f t="shared" si="7"/>
        <v>11602.121999999999</v>
      </c>
    </row>
    <row r="201" spans="1:136" ht="15.75" x14ac:dyDescent="0.25">
      <c r="A201" s="22">
        <v>184</v>
      </c>
      <c r="B201" s="23">
        <v>4</v>
      </c>
      <c r="C201" s="17"/>
      <c r="D201" s="6" t="s">
        <v>617</v>
      </c>
      <c r="E201" s="7" t="s">
        <v>11</v>
      </c>
      <c r="F201" s="6" t="s">
        <v>618</v>
      </c>
      <c r="G201" s="6" t="s">
        <v>619</v>
      </c>
      <c r="H201" s="7" t="s">
        <v>620</v>
      </c>
      <c r="I201" s="51">
        <v>413</v>
      </c>
      <c r="J201" s="86">
        <f t="shared" si="6"/>
        <v>1792.4199999999998</v>
      </c>
      <c r="K201" s="86">
        <f t="shared" si="7"/>
        <v>13690.503959999998</v>
      </c>
    </row>
    <row r="202" spans="1:136" ht="15.75" x14ac:dyDescent="0.25">
      <c r="A202" s="22">
        <v>185</v>
      </c>
      <c r="B202" s="23">
        <v>5</v>
      </c>
      <c r="C202" s="17"/>
      <c r="D202" s="6" t="s">
        <v>621</v>
      </c>
      <c r="E202" s="7" t="s">
        <v>11</v>
      </c>
      <c r="F202" s="6" t="s">
        <v>622</v>
      </c>
      <c r="G202" s="6" t="s">
        <v>623</v>
      </c>
      <c r="H202" s="7" t="s">
        <v>624</v>
      </c>
      <c r="I202" s="51">
        <v>585</v>
      </c>
      <c r="J202" s="86">
        <f t="shared" si="6"/>
        <v>2538.9</v>
      </c>
      <c r="K202" s="86">
        <f t="shared" si="7"/>
        <v>19392.118200000001</v>
      </c>
    </row>
    <row r="203" spans="1:136" ht="15.75" x14ac:dyDescent="0.25">
      <c r="A203" s="22">
        <v>186</v>
      </c>
      <c r="B203" s="23">
        <v>6</v>
      </c>
      <c r="C203" s="17"/>
      <c r="D203" s="6" t="s">
        <v>625</v>
      </c>
      <c r="E203" s="7" t="s">
        <v>11</v>
      </c>
      <c r="F203" s="6" t="s">
        <v>626</v>
      </c>
      <c r="G203" s="6" t="s">
        <v>623</v>
      </c>
      <c r="H203" s="7" t="s">
        <v>627</v>
      </c>
      <c r="I203" s="51">
        <v>485</v>
      </c>
      <c r="J203" s="86">
        <f t="shared" si="6"/>
        <v>2104.9</v>
      </c>
      <c r="K203" s="86">
        <f t="shared" si="7"/>
        <v>16077.226200000001</v>
      </c>
    </row>
    <row r="204" spans="1:136" ht="15.75" x14ac:dyDescent="0.25">
      <c r="A204" s="22">
        <v>187</v>
      </c>
      <c r="B204" s="23">
        <v>7</v>
      </c>
      <c r="C204" s="17"/>
      <c r="D204" s="6" t="s">
        <v>628</v>
      </c>
      <c r="E204" s="7" t="s">
        <v>11</v>
      </c>
      <c r="F204" s="6" t="s">
        <v>629</v>
      </c>
      <c r="G204" s="6" t="s">
        <v>623</v>
      </c>
      <c r="H204" s="7" t="s">
        <v>624</v>
      </c>
      <c r="I204" s="51">
        <v>775</v>
      </c>
      <c r="J204" s="86">
        <f t="shared" si="6"/>
        <v>3363.5</v>
      </c>
      <c r="K204" s="86">
        <f t="shared" si="7"/>
        <v>25690.413</v>
      </c>
    </row>
    <row r="205" spans="1:136" ht="15.75" x14ac:dyDescent="0.25">
      <c r="A205" s="22">
        <v>188</v>
      </c>
      <c r="B205" s="23">
        <v>8</v>
      </c>
      <c r="C205" s="17"/>
      <c r="D205" s="6" t="s">
        <v>630</v>
      </c>
      <c r="E205" s="7" t="s">
        <v>11</v>
      </c>
      <c r="F205" s="6" t="s">
        <v>631</v>
      </c>
      <c r="G205" s="6" t="s">
        <v>632</v>
      </c>
      <c r="H205" s="7" t="s">
        <v>633</v>
      </c>
      <c r="I205" s="51">
        <v>1186</v>
      </c>
      <c r="J205" s="86">
        <f t="shared" si="6"/>
        <v>5147.24</v>
      </c>
      <c r="K205" s="86">
        <f t="shared" si="7"/>
        <v>39314.619119999996</v>
      </c>
    </row>
    <row r="206" spans="1:136" ht="15.75" x14ac:dyDescent="0.25">
      <c r="A206" s="22">
        <v>189</v>
      </c>
      <c r="B206" s="23">
        <v>9</v>
      </c>
      <c r="C206" s="17"/>
      <c r="D206" s="6" t="s">
        <v>634</v>
      </c>
      <c r="E206" s="7" t="s">
        <v>11</v>
      </c>
      <c r="F206" s="6" t="s">
        <v>635</v>
      </c>
      <c r="G206" s="6" t="s">
        <v>636</v>
      </c>
      <c r="H206" s="7" t="s">
        <v>637</v>
      </c>
      <c r="I206" s="51">
        <v>39</v>
      </c>
      <c r="J206" s="86">
        <f t="shared" si="6"/>
        <v>169.26</v>
      </c>
      <c r="K206" s="86">
        <f t="shared" si="7"/>
        <v>1292.8078799999998</v>
      </c>
    </row>
    <row r="207" spans="1:136" ht="15.75" x14ac:dyDescent="0.25">
      <c r="A207" s="22">
        <v>190</v>
      </c>
      <c r="B207" s="23">
        <v>10</v>
      </c>
      <c r="C207" s="17"/>
      <c r="D207" s="6" t="s">
        <v>638</v>
      </c>
      <c r="E207" s="7" t="s">
        <v>11</v>
      </c>
      <c r="F207" s="6" t="s">
        <v>639</v>
      </c>
      <c r="G207" s="6" t="s">
        <v>636</v>
      </c>
      <c r="H207" s="7" t="s">
        <v>640</v>
      </c>
      <c r="I207" s="51">
        <v>628</v>
      </c>
      <c r="J207" s="86">
        <f t="shared" si="6"/>
        <v>2725.52</v>
      </c>
      <c r="K207" s="86">
        <f t="shared" si="7"/>
        <v>20817.52176</v>
      </c>
    </row>
    <row r="208" spans="1:136" ht="15.75" x14ac:dyDescent="0.25">
      <c r="A208" s="22">
        <v>191</v>
      </c>
      <c r="B208" s="23">
        <v>11</v>
      </c>
      <c r="C208" s="17"/>
      <c r="D208" s="6" t="s">
        <v>641</v>
      </c>
      <c r="E208" s="7" t="s">
        <v>11</v>
      </c>
      <c r="F208" s="6" t="s">
        <v>642</v>
      </c>
      <c r="G208" s="6" t="s">
        <v>636</v>
      </c>
      <c r="H208" s="7" t="s">
        <v>640</v>
      </c>
      <c r="I208" s="51">
        <v>520</v>
      </c>
      <c r="J208" s="86">
        <f t="shared" si="6"/>
        <v>2256.7999999999997</v>
      </c>
      <c r="K208" s="86">
        <f t="shared" si="7"/>
        <v>17237.438399999999</v>
      </c>
    </row>
    <row r="209" spans="1:11" ht="15.75" x14ac:dyDescent="0.25">
      <c r="A209" s="22">
        <v>192</v>
      </c>
      <c r="B209" s="23">
        <v>12</v>
      </c>
      <c r="C209" s="17"/>
      <c r="D209" s="6" t="s">
        <v>643</v>
      </c>
      <c r="E209" s="7" t="s">
        <v>11</v>
      </c>
      <c r="F209" s="6" t="s">
        <v>644</v>
      </c>
      <c r="G209" s="6" t="s">
        <v>636</v>
      </c>
      <c r="H209" s="7" t="s">
        <v>645</v>
      </c>
      <c r="I209" s="51">
        <v>621</v>
      </c>
      <c r="J209" s="86">
        <f t="shared" si="6"/>
        <v>2695.14</v>
      </c>
      <c r="K209" s="86">
        <f t="shared" si="7"/>
        <v>20585.479319999999</v>
      </c>
    </row>
    <row r="210" spans="1:11" ht="15.75" x14ac:dyDescent="0.25">
      <c r="A210" s="22">
        <v>193</v>
      </c>
      <c r="B210" s="23">
        <v>13</v>
      </c>
      <c r="C210" s="17"/>
      <c r="D210" s="6" t="s">
        <v>646</v>
      </c>
      <c r="E210" s="7" t="s">
        <v>11</v>
      </c>
      <c r="F210" s="6" t="s">
        <v>647</v>
      </c>
      <c r="G210" s="6" t="s">
        <v>636</v>
      </c>
      <c r="H210" s="7" t="s">
        <v>648</v>
      </c>
      <c r="I210" s="51">
        <v>539</v>
      </c>
      <c r="J210" s="86">
        <f t="shared" si="6"/>
        <v>2339.2599999999998</v>
      </c>
      <c r="K210" s="86">
        <f t="shared" si="7"/>
        <v>17867.267879999999</v>
      </c>
    </row>
    <row r="211" spans="1:11" ht="15.75" x14ac:dyDescent="0.25">
      <c r="A211" s="22">
        <v>194</v>
      </c>
      <c r="B211" s="23">
        <v>14</v>
      </c>
      <c r="C211" s="17"/>
      <c r="D211" s="6" t="s">
        <v>649</v>
      </c>
      <c r="E211" s="7" t="s">
        <v>11</v>
      </c>
      <c r="F211" s="6" t="s">
        <v>650</v>
      </c>
      <c r="G211" s="6" t="s">
        <v>636</v>
      </c>
      <c r="H211" s="7" t="s">
        <v>651</v>
      </c>
      <c r="I211" s="51">
        <v>588</v>
      </c>
      <c r="J211" s="86">
        <f t="shared" si="6"/>
        <v>2551.92</v>
      </c>
      <c r="K211" s="86">
        <f t="shared" si="7"/>
        <v>19491.56496</v>
      </c>
    </row>
    <row r="212" spans="1:11" ht="15.75" x14ac:dyDescent="0.25">
      <c r="A212" s="22">
        <v>195</v>
      </c>
      <c r="B212" s="23">
        <v>15</v>
      </c>
      <c r="C212" s="17"/>
      <c r="D212" s="6" t="s">
        <v>652</v>
      </c>
      <c r="E212" s="7" t="s">
        <v>11</v>
      </c>
      <c r="F212" s="6" t="s">
        <v>653</v>
      </c>
      <c r="G212" s="6" t="s">
        <v>636</v>
      </c>
      <c r="H212" s="7" t="s">
        <v>654</v>
      </c>
      <c r="I212" s="51">
        <v>618</v>
      </c>
      <c r="J212" s="86">
        <f t="shared" si="6"/>
        <v>2682.12</v>
      </c>
      <c r="K212" s="86">
        <f t="shared" si="7"/>
        <v>20486.03256</v>
      </c>
    </row>
    <row r="213" spans="1:11" ht="15.75" x14ac:dyDescent="0.25">
      <c r="A213" s="22">
        <v>196</v>
      </c>
      <c r="B213" s="23">
        <v>16</v>
      </c>
      <c r="C213" s="17"/>
      <c r="D213" s="6" t="s">
        <v>655</v>
      </c>
      <c r="E213" s="7" t="s">
        <v>11</v>
      </c>
      <c r="F213" s="6" t="s">
        <v>656</v>
      </c>
      <c r="G213" s="6" t="s">
        <v>636</v>
      </c>
      <c r="H213" s="7" t="s">
        <v>657</v>
      </c>
      <c r="I213" s="51">
        <v>322</v>
      </c>
      <c r="J213" s="86">
        <f t="shared" si="6"/>
        <v>1397.48</v>
      </c>
      <c r="K213" s="86">
        <f t="shared" si="7"/>
        <v>10673.952240000001</v>
      </c>
    </row>
    <row r="214" spans="1:11" ht="15.75" x14ac:dyDescent="0.25">
      <c r="A214" s="22">
        <v>197</v>
      </c>
      <c r="B214" s="23">
        <v>17</v>
      </c>
      <c r="C214" s="17"/>
      <c r="D214" s="6" t="s">
        <v>658</v>
      </c>
      <c r="E214" s="7" t="s">
        <v>11</v>
      </c>
      <c r="F214" s="6" t="s">
        <v>659</v>
      </c>
      <c r="G214" s="6" t="s">
        <v>636</v>
      </c>
      <c r="H214" s="7" t="s">
        <v>660</v>
      </c>
      <c r="I214" s="51">
        <v>443</v>
      </c>
      <c r="J214" s="86">
        <f t="shared" si="6"/>
        <v>1922.62</v>
      </c>
      <c r="K214" s="86">
        <f t="shared" si="7"/>
        <v>14684.971559999998</v>
      </c>
    </row>
    <row r="215" spans="1:11" ht="15.75" x14ac:dyDescent="0.25">
      <c r="A215" s="22">
        <v>198</v>
      </c>
      <c r="B215" s="23">
        <v>18</v>
      </c>
      <c r="C215" s="17"/>
      <c r="D215" s="6" t="s">
        <v>661</v>
      </c>
      <c r="E215" s="7" t="s">
        <v>11</v>
      </c>
      <c r="F215" s="6" t="s">
        <v>662</v>
      </c>
      <c r="G215" s="6" t="s">
        <v>636</v>
      </c>
      <c r="H215" s="7" t="s">
        <v>654</v>
      </c>
      <c r="I215" s="51">
        <v>572</v>
      </c>
      <c r="J215" s="86">
        <f t="shared" si="6"/>
        <v>2482.48</v>
      </c>
      <c r="K215" s="86">
        <f t="shared" si="7"/>
        <v>18961.182239999998</v>
      </c>
    </row>
    <row r="216" spans="1:11" ht="15.75" x14ac:dyDescent="0.25">
      <c r="A216" s="22">
        <v>199</v>
      </c>
      <c r="B216" s="23">
        <v>19</v>
      </c>
      <c r="C216" s="17"/>
      <c r="D216" s="6" t="s">
        <v>663</v>
      </c>
      <c r="E216" s="7" t="s">
        <v>11</v>
      </c>
      <c r="F216" s="6" t="s">
        <v>664</v>
      </c>
      <c r="G216" s="6" t="s">
        <v>636</v>
      </c>
      <c r="H216" s="7" t="s">
        <v>665</v>
      </c>
      <c r="I216" s="51">
        <v>788</v>
      </c>
      <c r="J216" s="86">
        <f t="shared" si="6"/>
        <v>3419.92</v>
      </c>
      <c r="K216" s="86">
        <f t="shared" si="7"/>
        <v>26121.348959999999</v>
      </c>
    </row>
    <row r="217" spans="1:11" ht="15.75" x14ac:dyDescent="0.25">
      <c r="A217" s="22">
        <v>200</v>
      </c>
      <c r="B217" s="23">
        <v>20</v>
      </c>
      <c r="C217" s="17"/>
      <c r="D217" s="6" t="s">
        <v>666</v>
      </c>
      <c r="E217" s="7" t="s">
        <v>11</v>
      </c>
      <c r="F217" s="6" t="s">
        <v>667</v>
      </c>
      <c r="G217" s="6" t="s">
        <v>636</v>
      </c>
      <c r="H217" s="7" t="s">
        <v>668</v>
      </c>
      <c r="I217" s="51">
        <v>570</v>
      </c>
      <c r="J217" s="86">
        <f t="shared" si="6"/>
        <v>2473.7999999999997</v>
      </c>
      <c r="K217" s="86">
        <f t="shared" si="7"/>
        <v>18894.884399999999</v>
      </c>
    </row>
    <row r="218" spans="1:11" ht="15.75" x14ac:dyDescent="0.25">
      <c r="A218" s="22">
        <v>201</v>
      </c>
      <c r="B218" s="23">
        <v>21</v>
      </c>
      <c r="C218" s="17"/>
      <c r="D218" s="6" t="s">
        <v>669</v>
      </c>
      <c r="E218" s="7" t="s">
        <v>11</v>
      </c>
      <c r="F218" s="6" t="s">
        <v>670</v>
      </c>
      <c r="G218" s="6" t="s">
        <v>636</v>
      </c>
      <c r="H218" s="7" t="s">
        <v>671</v>
      </c>
      <c r="I218" s="51">
        <v>342</v>
      </c>
      <c r="J218" s="86">
        <f t="shared" si="6"/>
        <v>1484.28</v>
      </c>
      <c r="K218" s="86">
        <f t="shared" si="7"/>
        <v>11336.93064</v>
      </c>
    </row>
    <row r="219" spans="1:11" ht="15.75" x14ac:dyDescent="0.25">
      <c r="A219" s="22">
        <v>202</v>
      </c>
      <c r="B219" s="23">
        <v>22</v>
      </c>
      <c r="C219" s="17"/>
      <c r="D219" s="6" t="s">
        <v>672</v>
      </c>
      <c r="E219" s="7" t="s">
        <v>11</v>
      </c>
      <c r="F219" s="6" t="s">
        <v>673</v>
      </c>
      <c r="G219" s="6" t="s">
        <v>636</v>
      </c>
      <c r="H219" s="7" t="s">
        <v>674</v>
      </c>
      <c r="I219" s="51">
        <v>509</v>
      </c>
      <c r="J219" s="86">
        <f t="shared" si="6"/>
        <v>2209.06</v>
      </c>
      <c r="K219" s="86">
        <f t="shared" si="7"/>
        <v>16872.800279999999</v>
      </c>
    </row>
    <row r="220" spans="1:11" ht="15.75" x14ac:dyDescent="0.25">
      <c r="A220" s="22">
        <v>203</v>
      </c>
      <c r="B220" s="23">
        <v>23</v>
      </c>
      <c r="C220" s="17"/>
      <c r="D220" s="6" t="s">
        <v>675</v>
      </c>
      <c r="E220" s="7" t="s">
        <v>11</v>
      </c>
      <c r="F220" s="6" t="s">
        <v>676</v>
      </c>
      <c r="G220" s="6" t="s">
        <v>636</v>
      </c>
      <c r="H220" s="7" t="s">
        <v>677</v>
      </c>
      <c r="I220" s="51">
        <v>345</v>
      </c>
      <c r="J220" s="86">
        <f t="shared" si="6"/>
        <v>1497.3</v>
      </c>
      <c r="K220" s="86">
        <f t="shared" si="7"/>
        <v>11436.377399999999</v>
      </c>
    </row>
    <row r="221" spans="1:11" ht="15.75" x14ac:dyDescent="0.25">
      <c r="A221" s="22">
        <v>204</v>
      </c>
      <c r="B221" s="23">
        <v>24</v>
      </c>
      <c r="C221" s="17"/>
      <c r="D221" s="6" t="s">
        <v>681</v>
      </c>
      <c r="E221" s="7" t="s">
        <v>11</v>
      </c>
      <c r="F221" s="6" t="s">
        <v>682</v>
      </c>
      <c r="G221" s="6" t="s">
        <v>636</v>
      </c>
      <c r="H221" s="7" t="s">
        <v>683</v>
      </c>
      <c r="I221" s="51">
        <v>233</v>
      </c>
      <c r="J221" s="86">
        <f t="shared" si="6"/>
        <v>1011.2199999999999</v>
      </c>
      <c r="K221" s="86">
        <f t="shared" si="7"/>
        <v>7723.6983599999994</v>
      </c>
    </row>
    <row r="222" spans="1:11" ht="15.75" x14ac:dyDescent="0.25">
      <c r="A222" s="22">
        <v>205</v>
      </c>
      <c r="B222" s="23">
        <v>25</v>
      </c>
      <c r="C222" s="17"/>
      <c r="D222" s="6" t="s">
        <v>684</v>
      </c>
      <c r="E222" s="7" t="s">
        <v>11</v>
      </c>
      <c r="F222" s="6" t="s">
        <v>685</v>
      </c>
      <c r="G222" s="6" t="s">
        <v>636</v>
      </c>
      <c r="H222" s="7" t="s">
        <v>686</v>
      </c>
      <c r="I222" s="51">
        <v>84</v>
      </c>
      <c r="J222" s="86">
        <f t="shared" si="6"/>
        <v>364.56</v>
      </c>
      <c r="K222" s="86">
        <f t="shared" si="7"/>
        <v>2784.5092799999998</v>
      </c>
    </row>
    <row r="223" spans="1:11" ht="15.75" x14ac:dyDescent="0.25">
      <c r="A223" s="22">
        <v>206</v>
      </c>
      <c r="B223" s="23">
        <v>26</v>
      </c>
      <c r="C223" s="17"/>
      <c r="D223" s="6" t="s">
        <v>687</v>
      </c>
      <c r="E223" s="7" t="s">
        <v>11</v>
      </c>
      <c r="F223" s="6" t="s">
        <v>688</v>
      </c>
      <c r="G223" s="6" t="s">
        <v>689</v>
      </c>
      <c r="H223" s="7" t="s">
        <v>690</v>
      </c>
      <c r="I223" s="51">
        <v>652</v>
      </c>
      <c r="J223" s="86">
        <f t="shared" si="6"/>
        <v>2829.68</v>
      </c>
      <c r="K223" s="86">
        <f t="shared" si="7"/>
        <v>21613.095839999998</v>
      </c>
    </row>
    <row r="224" spans="1:11" ht="15.75" x14ac:dyDescent="0.25">
      <c r="A224" s="22">
        <v>207</v>
      </c>
      <c r="B224" s="23">
        <v>27</v>
      </c>
      <c r="C224" s="17"/>
      <c r="D224" s="6" t="s">
        <v>691</v>
      </c>
      <c r="E224" s="7" t="s">
        <v>11</v>
      </c>
      <c r="F224" s="6" t="s">
        <v>692</v>
      </c>
      <c r="G224" s="6" t="s">
        <v>693</v>
      </c>
      <c r="H224" s="7" t="s">
        <v>694</v>
      </c>
      <c r="I224" s="51">
        <v>57</v>
      </c>
      <c r="J224" s="86">
        <f t="shared" si="6"/>
        <v>247.38</v>
      </c>
      <c r="K224" s="86">
        <f t="shared" si="7"/>
        <v>1889.4884399999999</v>
      </c>
    </row>
    <row r="225" spans="1:136" ht="15.75" x14ac:dyDescent="0.25">
      <c r="A225" s="24">
        <v>208</v>
      </c>
      <c r="B225" s="25">
        <v>28</v>
      </c>
      <c r="C225" s="17"/>
      <c r="D225" s="6" t="s">
        <v>695</v>
      </c>
      <c r="E225" s="7" t="s">
        <v>11</v>
      </c>
      <c r="F225" s="6" t="s">
        <v>696</v>
      </c>
      <c r="G225" s="6" t="s">
        <v>697</v>
      </c>
      <c r="H225" s="7" t="s">
        <v>698</v>
      </c>
      <c r="I225" s="51">
        <v>68</v>
      </c>
      <c r="J225" s="86">
        <f t="shared" si="6"/>
        <v>295.12</v>
      </c>
      <c r="K225" s="86">
        <f t="shared" si="7"/>
        <v>2254.1265600000002</v>
      </c>
    </row>
    <row r="226" spans="1:136" s="2" customFormat="1" ht="16.5" thickBot="1" x14ac:dyDescent="0.3">
      <c r="A226" s="9"/>
      <c r="B226" s="16"/>
      <c r="C226" s="18"/>
      <c r="D226" s="1"/>
      <c r="E226" s="1"/>
      <c r="F226" s="1"/>
      <c r="G226" s="1"/>
      <c r="H226" s="1"/>
      <c r="I226" s="52"/>
      <c r="J226" s="86">
        <f t="shared" si="6"/>
        <v>0</v>
      </c>
      <c r="K226" s="86">
        <f t="shared" si="7"/>
        <v>0</v>
      </c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</row>
    <row r="227" spans="1:136" ht="15.75" customHeight="1" x14ac:dyDescent="0.25">
      <c r="A227" s="20">
        <v>209</v>
      </c>
      <c r="B227" s="21">
        <v>1</v>
      </c>
      <c r="C227" s="81" t="s">
        <v>699</v>
      </c>
      <c r="D227" s="6" t="s">
        <v>700</v>
      </c>
      <c r="E227" s="7" t="s">
        <v>11</v>
      </c>
      <c r="F227" s="6" t="s">
        <v>701</v>
      </c>
      <c r="G227" s="6" t="s">
        <v>702</v>
      </c>
      <c r="H227" s="7" t="s">
        <v>703</v>
      </c>
      <c r="I227" s="51">
        <v>318</v>
      </c>
      <c r="J227" s="86">
        <f t="shared" si="6"/>
        <v>1380.12</v>
      </c>
      <c r="K227" s="86">
        <f t="shared" si="7"/>
        <v>10541.356559999998</v>
      </c>
    </row>
    <row r="228" spans="1:136" ht="15.75" x14ac:dyDescent="0.25">
      <c r="A228" s="22">
        <v>210</v>
      </c>
      <c r="B228" s="23">
        <v>2</v>
      </c>
      <c r="C228" s="82"/>
      <c r="D228" s="6" t="s">
        <v>704</v>
      </c>
      <c r="E228" s="7" t="s">
        <v>11</v>
      </c>
      <c r="F228" s="6" t="s">
        <v>705</v>
      </c>
      <c r="G228" s="6" t="s">
        <v>706</v>
      </c>
      <c r="H228" s="7" t="s">
        <v>707</v>
      </c>
      <c r="I228" s="51">
        <v>454</v>
      </c>
      <c r="J228" s="86">
        <f t="shared" si="6"/>
        <v>1970.36</v>
      </c>
      <c r="K228" s="86">
        <f t="shared" si="7"/>
        <v>15049.60968</v>
      </c>
    </row>
    <row r="229" spans="1:136" ht="15.75" x14ac:dyDescent="0.25">
      <c r="A229" s="22">
        <v>211</v>
      </c>
      <c r="B229" s="23">
        <v>3</v>
      </c>
      <c r="C229" s="17"/>
      <c r="D229" s="6" t="s">
        <v>708</v>
      </c>
      <c r="E229" s="7" t="s">
        <v>11</v>
      </c>
      <c r="F229" s="6" t="s">
        <v>709</v>
      </c>
      <c r="G229" s="6" t="s">
        <v>706</v>
      </c>
      <c r="H229" s="7" t="s">
        <v>707</v>
      </c>
      <c r="I229" s="51">
        <v>366</v>
      </c>
      <c r="J229" s="86">
        <f t="shared" si="6"/>
        <v>1588.44</v>
      </c>
      <c r="K229" s="86">
        <f t="shared" si="7"/>
        <v>12132.504720000001</v>
      </c>
    </row>
    <row r="230" spans="1:136" ht="15.75" x14ac:dyDescent="0.25">
      <c r="A230" s="22">
        <v>212</v>
      </c>
      <c r="B230" s="23">
        <v>4</v>
      </c>
      <c r="C230" s="17"/>
      <c r="D230" s="6" t="s">
        <v>710</v>
      </c>
      <c r="E230" s="7" t="s">
        <v>11</v>
      </c>
      <c r="F230" s="6" t="s">
        <v>711</v>
      </c>
      <c r="G230" s="6" t="s">
        <v>712</v>
      </c>
      <c r="H230" s="7" t="s">
        <v>713</v>
      </c>
      <c r="I230" s="51">
        <v>13</v>
      </c>
      <c r="J230" s="86">
        <f t="shared" si="6"/>
        <v>56.42</v>
      </c>
      <c r="K230" s="86">
        <f t="shared" si="7"/>
        <v>430.93596000000002</v>
      </c>
    </row>
    <row r="231" spans="1:136" ht="15.75" x14ac:dyDescent="0.25">
      <c r="A231" s="22">
        <v>213</v>
      </c>
      <c r="B231" s="23">
        <v>5</v>
      </c>
      <c r="C231" s="17"/>
      <c r="D231" s="6" t="s">
        <v>714</v>
      </c>
      <c r="E231" s="7" t="s">
        <v>11</v>
      </c>
      <c r="F231" s="6" t="s">
        <v>715</v>
      </c>
      <c r="G231" s="6" t="s">
        <v>712</v>
      </c>
      <c r="H231" s="7" t="s">
        <v>716</v>
      </c>
      <c r="I231" s="51">
        <v>412</v>
      </c>
      <c r="J231" s="86">
        <f t="shared" si="6"/>
        <v>1788.08</v>
      </c>
      <c r="K231" s="86">
        <f t="shared" si="7"/>
        <v>13657.355039999999</v>
      </c>
    </row>
    <row r="232" spans="1:136" ht="15.75" x14ac:dyDescent="0.25">
      <c r="A232" s="22">
        <v>214</v>
      </c>
      <c r="B232" s="23">
        <v>6</v>
      </c>
      <c r="C232" s="17"/>
      <c r="D232" s="6" t="s">
        <v>717</v>
      </c>
      <c r="E232" s="7" t="s">
        <v>11</v>
      </c>
      <c r="F232" s="6" t="s">
        <v>718</v>
      </c>
      <c r="G232" s="6" t="s">
        <v>712</v>
      </c>
      <c r="H232" s="7" t="s">
        <v>737</v>
      </c>
      <c r="I232" s="51">
        <v>403</v>
      </c>
      <c r="J232" s="86">
        <f t="shared" si="6"/>
        <v>1749.02</v>
      </c>
      <c r="K232" s="86">
        <f t="shared" si="7"/>
        <v>13359.01476</v>
      </c>
    </row>
    <row r="233" spans="1:136" ht="15.75" x14ac:dyDescent="0.25">
      <c r="A233" s="22">
        <v>215</v>
      </c>
      <c r="B233" s="23">
        <v>7</v>
      </c>
      <c r="C233" s="17"/>
      <c r="D233" s="6" t="s">
        <v>719</v>
      </c>
      <c r="E233" s="7" t="s">
        <v>11</v>
      </c>
      <c r="F233" s="6" t="s">
        <v>720</v>
      </c>
      <c r="G233" s="6" t="s">
        <v>712</v>
      </c>
      <c r="H233" s="7" t="s">
        <v>721</v>
      </c>
      <c r="I233" s="51">
        <v>426</v>
      </c>
      <c r="J233" s="86">
        <f t="shared" si="6"/>
        <v>1848.84</v>
      </c>
      <c r="K233" s="86">
        <f t="shared" si="7"/>
        <v>14121.439919999999</v>
      </c>
    </row>
    <row r="234" spans="1:136" ht="15.75" x14ac:dyDescent="0.25">
      <c r="A234" s="22">
        <v>216</v>
      </c>
      <c r="B234" s="23">
        <v>8</v>
      </c>
      <c r="C234" s="17"/>
      <c r="D234" s="6" t="s">
        <v>722</v>
      </c>
      <c r="E234" s="7" t="s">
        <v>11</v>
      </c>
      <c r="F234" s="6" t="s">
        <v>723</v>
      </c>
      <c r="G234" s="6" t="s">
        <v>712</v>
      </c>
      <c r="H234" s="7" t="s">
        <v>724</v>
      </c>
      <c r="I234" s="51">
        <v>362</v>
      </c>
      <c r="J234" s="86">
        <f t="shared" si="6"/>
        <v>1571.08</v>
      </c>
      <c r="K234" s="86">
        <f t="shared" si="7"/>
        <v>11999.909039999999</v>
      </c>
    </row>
    <row r="235" spans="1:136" ht="15.75" x14ac:dyDescent="0.25">
      <c r="A235" s="22">
        <v>217</v>
      </c>
      <c r="B235" s="23">
        <v>9</v>
      </c>
      <c r="C235" s="17"/>
      <c r="D235" s="6" t="s">
        <v>725</v>
      </c>
      <c r="E235" s="7" t="s">
        <v>11</v>
      </c>
      <c r="F235" s="6" t="s">
        <v>726</v>
      </c>
      <c r="G235" s="6" t="s">
        <v>712</v>
      </c>
      <c r="H235" s="7" t="s">
        <v>727</v>
      </c>
      <c r="I235" s="51">
        <v>600</v>
      </c>
      <c r="J235" s="86">
        <f t="shared" si="6"/>
        <v>2604</v>
      </c>
      <c r="K235" s="86">
        <f t="shared" si="7"/>
        <v>19889.351999999999</v>
      </c>
    </row>
    <row r="236" spans="1:136" ht="15.75" x14ac:dyDescent="0.25">
      <c r="A236" s="22">
        <v>218</v>
      </c>
      <c r="B236" s="23">
        <v>10</v>
      </c>
      <c r="C236" s="17"/>
      <c r="D236" s="6" t="s">
        <v>728</v>
      </c>
      <c r="E236" s="7" t="s">
        <v>11</v>
      </c>
      <c r="F236" s="6" t="s">
        <v>498</v>
      </c>
      <c r="G236" s="6" t="s">
        <v>712</v>
      </c>
      <c r="H236" s="7" t="s">
        <v>729</v>
      </c>
      <c r="I236" s="51">
        <v>437</v>
      </c>
      <c r="J236" s="86">
        <f t="shared" si="6"/>
        <v>1896.58</v>
      </c>
      <c r="K236" s="86">
        <f t="shared" si="7"/>
        <v>14486.078039999999</v>
      </c>
    </row>
    <row r="237" spans="1:136" ht="15.75" x14ac:dyDescent="0.25">
      <c r="A237" s="22">
        <v>219</v>
      </c>
      <c r="B237" s="23">
        <v>11</v>
      </c>
      <c r="C237" s="17"/>
      <c r="D237" s="6" t="s">
        <v>730</v>
      </c>
      <c r="E237" s="7" t="s">
        <v>11</v>
      </c>
      <c r="F237" s="6" t="s">
        <v>731</v>
      </c>
      <c r="G237" s="6" t="s">
        <v>712</v>
      </c>
      <c r="H237" s="7" t="s">
        <v>729</v>
      </c>
      <c r="I237" s="51">
        <v>294</v>
      </c>
      <c r="J237" s="86">
        <f t="shared" si="6"/>
        <v>1275.96</v>
      </c>
      <c r="K237" s="86">
        <f t="shared" si="7"/>
        <v>9745.7824799999999</v>
      </c>
    </row>
    <row r="238" spans="1:136" ht="15.75" x14ac:dyDescent="0.25">
      <c r="A238" s="22">
        <v>220</v>
      </c>
      <c r="B238" s="23">
        <v>12</v>
      </c>
      <c r="C238" s="17"/>
      <c r="D238" s="6" t="s">
        <v>732</v>
      </c>
      <c r="E238" s="7" t="s">
        <v>11</v>
      </c>
      <c r="F238" s="6" t="s">
        <v>733</v>
      </c>
      <c r="G238" s="6" t="s">
        <v>712</v>
      </c>
      <c r="H238" s="7" t="s">
        <v>729</v>
      </c>
      <c r="I238" s="51">
        <v>303</v>
      </c>
      <c r="J238" s="86">
        <f t="shared" si="6"/>
        <v>1315.02</v>
      </c>
      <c r="K238" s="86">
        <f t="shared" si="7"/>
        <v>10044.12276</v>
      </c>
    </row>
    <row r="239" spans="1:136" ht="15.75" x14ac:dyDescent="0.25">
      <c r="A239" s="24">
        <v>221</v>
      </c>
      <c r="B239" s="25">
        <v>13</v>
      </c>
      <c r="C239" s="17"/>
      <c r="D239" s="6" t="s">
        <v>734</v>
      </c>
      <c r="E239" s="7" t="s">
        <v>11</v>
      </c>
      <c r="F239" s="6" t="s">
        <v>735</v>
      </c>
      <c r="G239" s="6" t="s">
        <v>712</v>
      </c>
      <c r="H239" s="7" t="s">
        <v>736</v>
      </c>
      <c r="I239" s="51">
        <v>25</v>
      </c>
      <c r="J239" s="86">
        <f t="shared" si="6"/>
        <v>108.5</v>
      </c>
      <c r="K239" s="86">
        <f t="shared" si="7"/>
        <v>828.72299999999996</v>
      </c>
    </row>
    <row r="240" spans="1:136" s="2" customFormat="1" ht="16.5" thickBot="1" x14ac:dyDescent="0.3">
      <c r="A240" s="9"/>
      <c r="B240" s="16"/>
      <c r="C240" s="18"/>
      <c r="D240" s="1"/>
      <c r="E240" s="1"/>
      <c r="F240" s="1"/>
      <c r="G240" s="1"/>
      <c r="H240" s="1"/>
      <c r="I240" s="52"/>
      <c r="J240" s="86">
        <f t="shared" si="6"/>
        <v>0</v>
      </c>
      <c r="K240" s="86">
        <f t="shared" si="7"/>
        <v>0</v>
      </c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</row>
    <row r="241" spans="1:136" ht="16.5" customHeight="1" x14ac:dyDescent="0.25">
      <c r="A241" s="20">
        <v>222</v>
      </c>
      <c r="B241" s="21">
        <v>1</v>
      </c>
      <c r="C241" s="81" t="s">
        <v>738</v>
      </c>
      <c r="D241" s="6" t="s">
        <v>739</v>
      </c>
      <c r="E241" s="7" t="s">
        <v>11</v>
      </c>
      <c r="F241" s="6" t="s">
        <v>740</v>
      </c>
      <c r="G241" s="6" t="s">
        <v>741</v>
      </c>
      <c r="H241" s="7" t="s">
        <v>742</v>
      </c>
      <c r="I241" s="51">
        <v>710</v>
      </c>
      <c r="J241" s="86">
        <f t="shared" si="6"/>
        <v>3081.4</v>
      </c>
      <c r="K241" s="86">
        <f t="shared" si="7"/>
        <v>23535.733199999999</v>
      </c>
    </row>
    <row r="242" spans="1:136" ht="15.75" x14ac:dyDescent="0.25">
      <c r="A242" s="22">
        <v>223</v>
      </c>
      <c r="B242" s="23">
        <v>2</v>
      </c>
      <c r="C242" s="82"/>
      <c r="D242" s="6" t="s">
        <v>743</v>
      </c>
      <c r="E242" s="7" t="s">
        <v>11</v>
      </c>
      <c r="F242" s="6" t="s">
        <v>744</v>
      </c>
      <c r="G242" s="6" t="s">
        <v>741</v>
      </c>
      <c r="H242" s="7" t="s">
        <v>745</v>
      </c>
      <c r="I242" s="51">
        <v>723</v>
      </c>
      <c r="J242" s="86">
        <f t="shared" si="6"/>
        <v>3137.8199999999997</v>
      </c>
      <c r="K242" s="86">
        <f t="shared" si="7"/>
        <v>23966.669159999998</v>
      </c>
    </row>
    <row r="243" spans="1:136" ht="15.75" x14ac:dyDescent="0.25">
      <c r="A243" s="22">
        <v>224</v>
      </c>
      <c r="B243" s="23">
        <v>3</v>
      </c>
      <c r="C243" s="17"/>
      <c r="D243" s="6" t="s">
        <v>746</v>
      </c>
      <c r="E243" s="7" t="s">
        <v>11</v>
      </c>
      <c r="F243" s="6" t="s">
        <v>747</v>
      </c>
      <c r="G243" s="6" t="s">
        <v>741</v>
      </c>
      <c r="H243" s="7" t="s">
        <v>748</v>
      </c>
      <c r="I243" s="51">
        <v>866</v>
      </c>
      <c r="J243" s="86">
        <f t="shared" si="6"/>
        <v>3758.44</v>
      </c>
      <c r="K243" s="86">
        <f t="shared" si="7"/>
        <v>28706.96472</v>
      </c>
    </row>
    <row r="244" spans="1:136" ht="15.75" x14ac:dyDescent="0.25">
      <c r="A244" s="22">
        <v>225</v>
      </c>
      <c r="B244" s="23">
        <v>4</v>
      </c>
      <c r="C244" s="17"/>
      <c r="D244" s="6" t="s">
        <v>749</v>
      </c>
      <c r="E244" s="7" t="s">
        <v>11</v>
      </c>
      <c r="F244" s="6" t="s">
        <v>750</v>
      </c>
      <c r="G244" s="6" t="s">
        <v>741</v>
      </c>
      <c r="H244" s="7" t="s">
        <v>742</v>
      </c>
      <c r="I244" s="51">
        <v>160</v>
      </c>
      <c r="J244" s="86">
        <f t="shared" si="6"/>
        <v>694.4</v>
      </c>
      <c r="K244" s="86">
        <f t="shared" si="7"/>
        <v>5303.8271999999997</v>
      </c>
    </row>
    <row r="245" spans="1:136" ht="15.75" x14ac:dyDescent="0.25">
      <c r="A245" s="22">
        <v>226</v>
      </c>
      <c r="B245" s="23">
        <v>5</v>
      </c>
      <c r="C245" s="17"/>
      <c r="D245" s="6" t="s">
        <v>751</v>
      </c>
      <c r="E245" s="7" t="s">
        <v>11</v>
      </c>
      <c r="F245" s="6" t="s">
        <v>752</v>
      </c>
      <c r="G245" s="6" t="s">
        <v>741</v>
      </c>
      <c r="H245" s="7" t="s">
        <v>742</v>
      </c>
      <c r="I245" s="51">
        <v>865</v>
      </c>
      <c r="J245" s="86">
        <f t="shared" si="6"/>
        <v>3754.1</v>
      </c>
      <c r="K245" s="86">
        <f t="shared" si="7"/>
        <v>28673.8158</v>
      </c>
    </row>
    <row r="246" spans="1:136" ht="15.75" x14ac:dyDescent="0.25">
      <c r="A246" s="22">
        <v>227</v>
      </c>
      <c r="B246" s="23">
        <v>6</v>
      </c>
      <c r="C246" s="17"/>
      <c r="D246" s="6" t="s">
        <v>753</v>
      </c>
      <c r="E246" s="7" t="s">
        <v>11</v>
      </c>
      <c r="F246" s="6" t="s">
        <v>754</v>
      </c>
      <c r="G246" s="6" t="s">
        <v>741</v>
      </c>
      <c r="H246" s="7" t="s">
        <v>755</v>
      </c>
      <c r="I246" s="51">
        <v>522</v>
      </c>
      <c r="J246" s="86">
        <f t="shared" si="6"/>
        <v>2265.48</v>
      </c>
      <c r="K246" s="86">
        <f t="shared" si="7"/>
        <v>17303.736239999998</v>
      </c>
    </row>
    <row r="247" spans="1:136" ht="15.75" x14ac:dyDescent="0.25">
      <c r="A247" s="22">
        <v>228</v>
      </c>
      <c r="B247" s="23">
        <v>7</v>
      </c>
      <c r="C247" s="17"/>
      <c r="D247" s="6" t="s">
        <v>756</v>
      </c>
      <c r="E247" s="7" t="s">
        <v>11</v>
      </c>
      <c r="F247" s="6" t="s">
        <v>757</v>
      </c>
      <c r="G247" s="6" t="s">
        <v>741</v>
      </c>
      <c r="H247" s="7" t="s">
        <v>758</v>
      </c>
      <c r="I247" s="51">
        <v>666</v>
      </c>
      <c r="J247" s="86">
        <f t="shared" si="6"/>
        <v>2890.44</v>
      </c>
      <c r="K247" s="86">
        <f t="shared" si="7"/>
        <v>22077.18072</v>
      </c>
    </row>
    <row r="248" spans="1:136" ht="15.75" x14ac:dyDescent="0.25">
      <c r="A248" s="22">
        <v>229</v>
      </c>
      <c r="B248" s="23">
        <v>8</v>
      </c>
      <c r="C248" s="17"/>
      <c r="D248" s="6" t="s">
        <v>759</v>
      </c>
      <c r="E248" s="7" t="s">
        <v>11</v>
      </c>
      <c r="F248" s="6" t="s">
        <v>760</v>
      </c>
      <c r="G248" s="6" t="s">
        <v>761</v>
      </c>
      <c r="H248" s="7" t="s">
        <v>762</v>
      </c>
      <c r="I248" s="51">
        <v>381</v>
      </c>
      <c r="J248" s="86">
        <f t="shared" si="6"/>
        <v>1653.54</v>
      </c>
      <c r="K248" s="86">
        <f t="shared" si="7"/>
        <v>12629.738519999999</v>
      </c>
    </row>
    <row r="249" spans="1:136" ht="15.75" x14ac:dyDescent="0.25">
      <c r="A249" s="22">
        <v>230</v>
      </c>
      <c r="B249" s="23">
        <v>9</v>
      </c>
      <c r="C249" s="17"/>
      <c r="D249" s="6" t="s">
        <v>763</v>
      </c>
      <c r="E249" s="7" t="s">
        <v>11</v>
      </c>
      <c r="F249" s="6" t="s">
        <v>764</v>
      </c>
      <c r="G249" s="6" t="s">
        <v>761</v>
      </c>
      <c r="H249" s="7" t="s">
        <v>765</v>
      </c>
      <c r="I249" s="51">
        <v>382</v>
      </c>
      <c r="J249" s="86">
        <f t="shared" si="6"/>
        <v>1657.8799999999999</v>
      </c>
      <c r="K249" s="86">
        <f t="shared" si="7"/>
        <v>12662.887439999999</v>
      </c>
    </row>
    <row r="250" spans="1:136" ht="15.75" x14ac:dyDescent="0.25">
      <c r="A250" s="22">
        <v>231</v>
      </c>
      <c r="B250" s="23">
        <v>10</v>
      </c>
      <c r="C250" s="17"/>
      <c r="D250" s="6" t="s">
        <v>766</v>
      </c>
      <c r="E250" s="7" t="s">
        <v>11</v>
      </c>
      <c r="F250" s="6" t="s">
        <v>767</v>
      </c>
      <c r="G250" s="6" t="s">
        <v>761</v>
      </c>
      <c r="H250" s="7" t="s">
        <v>768</v>
      </c>
      <c r="I250" s="51">
        <v>442</v>
      </c>
      <c r="J250" s="86">
        <f t="shared" si="6"/>
        <v>1918.28</v>
      </c>
      <c r="K250" s="86">
        <f t="shared" si="7"/>
        <v>14651.82264</v>
      </c>
    </row>
    <row r="251" spans="1:136" ht="15.75" x14ac:dyDescent="0.25">
      <c r="A251" s="22">
        <v>232</v>
      </c>
      <c r="B251" s="23">
        <v>11</v>
      </c>
      <c r="C251" s="17"/>
      <c r="D251" s="6" t="s">
        <v>769</v>
      </c>
      <c r="E251" s="7" t="s">
        <v>11</v>
      </c>
      <c r="F251" s="6" t="s">
        <v>770</v>
      </c>
      <c r="G251" s="6" t="s">
        <v>761</v>
      </c>
      <c r="H251" s="7" t="s">
        <v>771</v>
      </c>
      <c r="I251" s="51">
        <v>476</v>
      </c>
      <c r="J251" s="86">
        <f t="shared" si="6"/>
        <v>2065.84</v>
      </c>
      <c r="K251" s="86">
        <f t="shared" si="7"/>
        <v>15778.885920000001</v>
      </c>
    </row>
    <row r="252" spans="1:136" ht="15.75" x14ac:dyDescent="0.25">
      <c r="A252" s="22">
        <v>233</v>
      </c>
      <c r="B252" s="23">
        <v>12</v>
      </c>
      <c r="C252" s="17"/>
      <c r="D252" s="6" t="s">
        <v>772</v>
      </c>
      <c r="E252" s="7" t="s">
        <v>11</v>
      </c>
      <c r="F252" s="6" t="s">
        <v>773</v>
      </c>
      <c r="G252" s="6" t="s">
        <v>774</v>
      </c>
      <c r="H252" s="7" t="s">
        <v>775</v>
      </c>
      <c r="I252" s="51">
        <v>731</v>
      </c>
      <c r="J252" s="86">
        <f t="shared" si="6"/>
        <v>3172.54</v>
      </c>
      <c r="K252" s="86">
        <f t="shared" si="7"/>
        <v>24231.860519999998</v>
      </c>
    </row>
    <row r="253" spans="1:136" ht="15.75" x14ac:dyDescent="0.25">
      <c r="A253" s="22">
        <v>234</v>
      </c>
      <c r="B253" s="23">
        <v>13</v>
      </c>
      <c r="C253" s="17"/>
      <c r="D253" s="6" t="s">
        <v>776</v>
      </c>
      <c r="E253" s="7" t="s">
        <v>11</v>
      </c>
      <c r="F253" s="6" t="s">
        <v>777</v>
      </c>
      <c r="G253" s="6" t="s">
        <v>774</v>
      </c>
      <c r="H253" s="7" t="s">
        <v>775</v>
      </c>
      <c r="I253" s="51">
        <v>420</v>
      </c>
      <c r="J253" s="86">
        <f t="shared" si="6"/>
        <v>1822.8</v>
      </c>
      <c r="K253" s="86">
        <f t="shared" si="7"/>
        <v>13922.546399999999</v>
      </c>
    </row>
    <row r="254" spans="1:136" ht="15.75" x14ac:dyDescent="0.25">
      <c r="A254" s="22">
        <v>235</v>
      </c>
      <c r="B254" s="23">
        <v>14</v>
      </c>
      <c r="C254" s="17"/>
      <c r="D254" s="6" t="s">
        <v>778</v>
      </c>
      <c r="E254" s="7" t="s">
        <v>11</v>
      </c>
      <c r="F254" s="6" t="s">
        <v>779</v>
      </c>
      <c r="G254" s="6" t="s">
        <v>774</v>
      </c>
      <c r="H254" s="7" t="s">
        <v>775</v>
      </c>
      <c r="I254" s="51">
        <v>209</v>
      </c>
      <c r="J254" s="86">
        <f t="shared" si="6"/>
        <v>907.06</v>
      </c>
      <c r="K254" s="86">
        <f t="shared" si="7"/>
        <v>6928.1242799999991</v>
      </c>
    </row>
    <row r="255" spans="1:136" ht="15.75" x14ac:dyDescent="0.25">
      <c r="A255" s="24">
        <v>236</v>
      </c>
      <c r="B255" s="25">
        <v>15</v>
      </c>
      <c r="C255" s="17"/>
      <c r="D255" s="6" t="s">
        <v>780</v>
      </c>
      <c r="E255" s="7" t="s">
        <v>11</v>
      </c>
      <c r="F255" s="6" t="s">
        <v>781</v>
      </c>
      <c r="G255" s="6" t="s">
        <v>782</v>
      </c>
      <c r="H255" s="7" t="s">
        <v>783</v>
      </c>
      <c r="I255" s="51">
        <v>189</v>
      </c>
      <c r="J255" s="86">
        <f t="shared" si="6"/>
        <v>820.26</v>
      </c>
      <c r="K255" s="86">
        <f t="shared" si="7"/>
        <v>6265.14588</v>
      </c>
    </row>
    <row r="256" spans="1:136" s="2" customFormat="1" ht="16.5" thickBot="1" x14ac:dyDescent="0.3">
      <c r="A256" s="9"/>
      <c r="B256" s="16"/>
      <c r="C256" s="18"/>
      <c r="D256" s="1"/>
      <c r="E256" s="1"/>
      <c r="F256" s="1"/>
      <c r="G256" s="1"/>
      <c r="H256" s="1"/>
      <c r="I256" s="52"/>
      <c r="J256" s="86">
        <f t="shared" si="6"/>
        <v>0</v>
      </c>
      <c r="K256" s="86">
        <f t="shared" si="7"/>
        <v>0</v>
      </c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</row>
    <row r="257" spans="1:11" ht="16.5" customHeight="1" x14ac:dyDescent="0.25">
      <c r="A257" s="20">
        <v>237</v>
      </c>
      <c r="B257" s="21">
        <v>1</v>
      </c>
      <c r="C257" s="81" t="s">
        <v>784</v>
      </c>
      <c r="D257" s="6" t="s">
        <v>785</v>
      </c>
      <c r="E257" s="7" t="s">
        <v>11</v>
      </c>
      <c r="F257" s="6" t="s">
        <v>786</v>
      </c>
      <c r="G257" s="6" t="s">
        <v>787</v>
      </c>
      <c r="H257" s="7" t="s">
        <v>788</v>
      </c>
      <c r="I257" s="51">
        <v>144</v>
      </c>
      <c r="J257" s="86">
        <f t="shared" si="6"/>
        <v>624.96</v>
      </c>
      <c r="K257" s="86">
        <f t="shared" si="7"/>
        <v>4773.4444800000001</v>
      </c>
    </row>
    <row r="258" spans="1:11" ht="15.75" x14ac:dyDescent="0.25">
      <c r="A258" s="22">
        <v>238</v>
      </c>
      <c r="B258" s="23">
        <v>2</v>
      </c>
      <c r="C258" s="82"/>
      <c r="D258" s="6"/>
      <c r="E258" s="7" t="s">
        <v>19</v>
      </c>
      <c r="F258" s="6" t="s">
        <v>789</v>
      </c>
      <c r="G258" s="6" t="s">
        <v>790</v>
      </c>
      <c r="H258" s="7" t="s">
        <v>791</v>
      </c>
      <c r="I258" s="51">
        <v>163</v>
      </c>
      <c r="J258" s="86">
        <f t="shared" si="6"/>
        <v>707.42</v>
      </c>
      <c r="K258" s="86">
        <f t="shared" si="7"/>
        <v>5403.2739599999995</v>
      </c>
    </row>
    <row r="259" spans="1:11" ht="15.75" x14ac:dyDescent="0.25">
      <c r="A259" s="22">
        <v>239</v>
      </c>
      <c r="B259" s="23">
        <v>3</v>
      </c>
      <c r="C259" s="17"/>
      <c r="D259" s="6" t="s">
        <v>792</v>
      </c>
      <c r="E259" s="7" t="s">
        <v>11</v>
      </c>
      <c r="F259" s="6" t="s">
        <v>793</v>
      </c>
      <c r="G259" s="6" t="s">
        <v>794</v>
      </c>
      <c r="H259" s="7" t="s">
        <v>795</v>
      </c>
      <c r="I259" s="51">
        <v>357</v>
      </c>
      <c r="J259" s="86">
        <f t="shared" si="6"/>
        <v>1549.3799999999999</v>
      </c>
      <c r="K259" s="86">
        <f t="shared" si="7"/>
        <v>11834.164439999999</v>
      </c>
    </row>
    <row r="260" spans="1:11" ht="15.75" x14ac:dyDescent="0.25">
      <c r="A260" s="22">
        <v>240</v>
      </c>
      <c r="B260" s="23">
        <v>4</v>
      </c>
      <c r="C260" s="17"/>
      <c r="D260" s="6" t="s">
        <v>796</v>
      </c>
      <c r="E260" s="7" t="s">
        <v>11</v>
      </c>
      <c r="F260" s="6" t="s">
        <v>797</v>
      </c>
      <c r="G260" s="6" t="s">
        <v>794</v>
      </c>
      <c r="H260" s="7" t="s">
        <v>798</v>
      </c>
      <c r="I260" s="51">
        <v>366</v>
      </c>
      <c r="J260" s="86">
        <f t="shared" si="6"/>
        <v>1588.44</v>
      </c>
      <c r="K260" s="86">
        <f t="shared" si="7"/>
        <v>12132.504720000001</v>
      </c>
    </row>
    <row r="261" spans="1:11" ht="15.75" x14ac:dyDescent="0.25">
      <c r="A261" s="22">
        <v>241</v>
      </c>
      <c r="B261" s="23">
        <v>5</v>
      </c>
      <c r="C261" s="17"/>
      <c r="D261" s="6" t="s">
        <v>799</v>
      </c>
      <c r="E261" s="7" t="s">
        <v>11</v>
      </c>
      <c r="F261" s="6" t="s">
        <v>800</v>
      </c>
      <c r="G261" s="6" t="s">
        <v>794</v>
      </c>
      <c r="H261" s="7" t="s">
        <v>795</v>
      </c>
      <c r="I261" s="51">
        <v>264</v>
      </c>
      <c r="J261" s="86">
        <f t="shared" si="6"/>
        <v>1145.76</v>
      </c>
      <c r="K261" s="86">
        <f t="shared" si="7"/>
        <v>8751.3148799999999</v>
      </c>
    </row>
    <row r="262" spans="1:11" ht="15.75" x14ac:dyDescent="0.25">
      <c r="A262" s="22">
        <v>242</v>
      </c>
      <c r="B262" s="23">
        <v>6</v>
      </c>
      <c r="C262" s="17"/>
      <c r="D262" s="6" t="s">
        <v>801</v>
      </c>
      <c r="E262" s="7" t="s">
        <v>11</v>
      </c>
      <c r="F262" s="6" t="s">
        <v>802</v>
      </c>
      <c r="G262" s="6" t="s">
        <v>794</v>
      </c>
      <c r="H262" s="7" t="s">
        <v>803</v>
      </c>
      <c r="I262" s="51">
        <v>546</v>
      </c>
      <c r="J262" s="86">
        <f t="shared" ref="J262:J325" si="8">I262*4.34</f>
        <v>2369.64</v>
      </c>
      <c r="K262" s="86">
        <f t="shared" ref="K262:K325" si="9">J262*7.638</f>
        <v>18099.310320000001</v>
      </c>
    </row>
    <row r="263" spans="1:11" ht="15.75" x14ac:dyDescent="0.25">
      <c r="A263" s="22">
        <v>243</v>
      </c>
      <c r="B263" s="23">
        <v>7</v>
      </c>
      <c r="C263" s="17"/>
      <c r="D263" s="6" t="s">
        <v>804</v>
      </c>
      <c r="E263" s="7" t="s">
        <v>11</v>
      </c>
      <c r="F263" s="6" t="s">
        <v>805</v>
      </c>
      <c r="G263" s="6" t="s">
        <v>806</v>
      </c>
      <c r="H263" s="7" t="s">
        <v>807</v>
      </c>
      <c r="I263" s="51">
        <v>555</v>
      </c>
      <c r="J263" s="86">
        <f t="shared" si="8"/>
        <v>2408.6999999999998</v>
      </c>
      <c r="K263" s="86">
        <f t="shared" si="9"/>
        <v>18397.650599999997</v>
      </c>
    </row>
    <row r="264" spans="1:11" ht="15.75" x14ac:dyDescent="0.25">
      <c r="A264" s="22">
        <v>244</v>
      </c>
      <c r="B264" s="23">
        <v>8</v>
      </c>
      <c r="C264" s="17"/>
      <c r="D264" s="6" t="s">
        <v>808</v>
      </c>
      <c r="E264" s="7" t="s">
        <v>11</v>
      </c>
      <c r="F264" s="6" t="s">
        <v>34</v>
      </c>
      <c r="G264" s="6" t="s">
        <v>806</v>
      </c>
      <c r="H264" s="7" t="s">
        <v>807</v>
      </c>
      <c r="I264" s="51">
        <v>376</v>
      </c>
      <c r="J264" s="86">
        <f t="shared" si="8"/>
        <v>1631.84</v>
      </c>
      <c r="K264" s="86">
        <f t="shared" si="9"/>
        <v>12463.993919999999</v>
      </c>
    </row>
    <row r="265" spans="1:11" ht="15.75" x14ac:dyDescent="0.25">
      <c r="A265" s="22">
        <v>245</v>
      </c>
      <c r="B265" s="23">
        <v>9</v>
      </c>
      <c r="C265" s="17"/>
      <c r="D265" s="6" t="s">
        <v>812</v>
      </c>
      <c r="E265" s="7" t="s">
        <v>11</v>
      </c>
      <c r="F265" s="6" t="s">
        <v>813</v>
      </c>
      <c r="G265" s="6" t="s">
        <v>814</v>
      </c>
      <c r="H265" s="7" t="s">
        <v>815</v>
      </c>
      <c r="I265" s="51">
        <v>596</v>
      </c>
      <c r="J265" s="86">
        <f t="shared" si="8"/>
        <v>2586.64</v>
      </c>
      <c r="K265" s="86">
        <f t="shared" si="9"/>
        <v>19756.75632</v>
      </c>
    </row>
    <row r="266" spans="1:11" ht="15.75" x14ac:dyDescent="0.25">
      <c r="A266" s="22">
        <v>246</v>
      </c>
      <c r="B266" s="23">
        <v>10</v>
      </c>
      <c r="C266" s="17"/>
      <c r="D266" s="6" t="s">
        <v>816</v>
      </c>
      <c r="E266" s="7" t="s">
        <v>11</v>
      </c>
      <c r="F266" s="6" t="s">
        <v>817</v>
      </c>
      <c r="G266" s="6" t="s">
        <v>818</v>
      </c>
      <c r="H266" s="7" t="s">
        <v>819</v>
      </c>
      <c r="I266" s="51">
        <v>743</v>
      </c>
      <c r="J266" s="86">
        <f t="shared" si="8"/>
        <v>3224.62</v>
      </c>
      <c r="K266" s="86">
        <f t="shared" si="9"/>
        <v>24629.647559999998</v>
      </c>
    </row>
    <row r="267" spans="1:11" ht="15.75" x14ac:dyDescent="0.25">
      <c r="A267" s="22">
        <v>247</v>
      </c>
      <c r="B267" s="23">
        <v>11</v>
      </c>
      <c r="C267" s="17"/>
      <c r="D267" s="6" t="s">
        <v>820</v>
      </c>
      <c r="E267" s="7" t="s">
        <v>11</v>
      </c>
      <c r="F267" s="6" t="s">
        <v>821</v>
      </c>
      <c r="G267" s="6" t="s">
        <v>818</v>
      </c>
      <c r="H267" s="7" t="s">
        <v>822</v>
      </c>
      <c r="I267" s="51">
        <v>344</v>
      </c>
      <c r="J267" s="86">
        <f t="shared" si="8"/>
        <v>1492.96</v>
      </c>
      <c r="K267" s="86">
        <f t="shared" si="9"/>
        <v>11403.22848</v>
      </c>
    </row>
    <row r="268" spans="1:11" ht="15.75" x14ac:dyDescent="0.25">
      <c r="A268" s="22">
        <v>248</v>
      </c>
      <c r="B268" s="23">
        <v>12</v>
      </c>
      <c r="C268" s="17"/>
      <c r="D268" s="6" t="s">
        <v>823</v>
      </c>
      <c r="E268" s="7" t="s">
        <v>11</v>
      </c>
      <c r="F268" s="6" t="s">
        <v>824</v>
      </c>
      <c r="G268" s="6" t="s">
        <v>818</v>
      </c>
      <c r="H268" s="7" t="s">
        <v>825</v>
      </c>
      <c r="I268" s="51">
        <v>564</v>
      </c>
      <c r="J268" s="86">
        <f t="shared" si="8"/>
        <v>2447.7599999999998</v>
      </c>
      <c r="K268" s="86">
        <f t="shared" si="9"/>
        <v>18695.990879999998</v>
      </c>
    </row>
    <row r="269" spans="1:11" ht="15.75" x14ac:dyDescent="0.25">
      <c r="A269" s="22">
        <v>249</v>
      </c>
      <c r="B269" s="23">
        <v>13</v>
      </c>
      <c r="C269" s="17"/>
      <c r="D269" s="6" t="s">
        <v>826</v>
      </c>
      <c r="E269" s="7" t="s">
        <v>11</v>
      </c>
      <c r="F269" s="6" t="s">
        <v>827</v>
      </c>
      <c r="G269" s="6" t="s">
        <v>818</v>
      </c>
      <c r="H269" s="7" t="s">
        <v>828</v>
      </c>
      <c r="I269" s="51">
        <v>203</v>
      </c>
      <c r="J269" s="86">
        <f t="shared" si="8"/>
        <v>881.02</v>
      </c>
      <c r="K269" s="86">
        <f t="shared" si="9"/>
        <v>6729.2307599999995</v>
      </c>
    </row>
    <row r="270" spans="1:11" ht="15.75" x14ac:dyDescent="0.25">
      <c r="A270" s="22">
        <v>250</v>
      </c>
      <c r="B270" s="23">
        <v>14</v>
      </c>
      <c r="C270" s="17"/>
      <c r="D270" s="6" t="s">
        <v>829</v>
      </c>
      <c r="E270" s="7" t="s">
        <v>11</v>
      </c>
      <c r="F270" s="6" t="s">
        <v>830</v>
      </c>
      <c r="G270" s="6" t="s">
        <v>831</v>
      </c>
      <c r="H270" s="7" t="s">
        <v>832</v>
      </c>
      <c r="I270" s="51">
        <v>431</v>
      </c>
      <c r="J270" s="86">
        <f t="shared" si="8"/>
        <v>1870.54</v>
      </c>
      <c r="K270" s="86">
        <f t="shared" si="9"/>
        <v>14287.184519999999</v>
      </c>
    </row>
    <row r="271" spans="1:11" ht="15.75" x14ac:dyDescent="0.25">
      <c r="A271" s="22">
        <v>251</v>
      </c>
      <c r="B271" s="23">
        <v>15</v>
      </c>
      <c r="C271" s="17"/>
      <c r="D271" s="6" t="s">
        <v>833</v>
      </c>
      <c r="E271" s="7" t="s">
        <v>11</v>
      </c>
      <c r="F271" s="6" t="s">
        <v>834</v>
      </c>
      <c r="G271" s="6" t="s">
        <v>831</v>
      </c>
      <c r="H271" s="7" t="s">
        <v>835</v>
      </c>
      <c r="I271" s="51">
        <v>576</v>
      </c>
      <c r="J271" s="86">
        <f t="shared" si="8"/>
        <v>2499.84</v>
      </c>
      <c r="K271" s="86">
        <f t="shared" si="9"/>
        <v>19093.77792</v>
      </c>
    </row>
    <row r="272" spans="1:11" ht="15.75" x14ac:dyDescent="0.25">
      <c r="A272" s="22">
        <v>252</v>
      </c>
      <c r="B272" s="23">
        <v>16</v>
      </c>
      <c r="C272" s="17"/>
      <c r="D272" s="6" t="s">
        <v>836</v>
      </c>
      <c r="E272" s="7" t="s">
        <v>11</v>
      </c>
      <c r="F272" s="6" t="s">
        <v>837</v>
      </c>
      <c r="G272" s="6" t="s">
        <v>838</v>
      </c>
      <c r="H272" s="7" t="s">
        <v>839</v>
      </c>
      <c r="I272" s="51">
        <v>88</v>
      </c>
      <c r="J272" s="86">
        <f t="shared" si="8"/>
        <v>381.91999999999996</v>
      </c>
      <c r="K272" s="86">
        <f t="shared" si="9"/>
        <v>2917.1049599999997</v>
      </c>
    </row>
    <row r="273" spans="1:11" ht="15.75" x14ac:dyDescent="0.25">
      <c r="A273" s="22">
        <v>253</v>
      </c>
      <c r="B273" s="23">
        <v>17</v>
      </c>
      <c r="C273" s="17"/>
      <c r="D273" s="6" t="s">
        <v>840</v>
      </c>
      <c r="E273" s="7" t="s">
        <v>11</v>
      </c>
      <c r="F273" s="6" t="s">
        <v>111</v>
      </c>
      <c r="G273" s="6" t="s">
        <v>841</v>
      </c>
      <c r="H273" s="7" t="s">
        <v>842</v>
      </c>
      <c r="I273" s="51">
        <v>335</v>
      </c>
      <c r="J273" s="86">
        <f t="shared" si="8"/>
        <v>1453.8999999999999</v>
      </c>
      <c r="K273" s="86">
        <f t="shared" si="9"/>
        <v>11104.888199999999</v>
      </c>
    </row>
    <row r="274" spans="1:11" ht="15.75" x14ac:dyDescent="0.25">
      <c r="A274" s="22">
        <v>254</v>
      </c>
      <c r="B274" s="23">
        <v>18</v>
      </c>
      <c r="C274" s="17"/>
      <c r="D274" s="6" t="s">
        <v>843</v>
      </c>
      <c r="E274" s="7" t="s">
        <v>11</v>
      </c>
      <c r="F274" s="6" t="s">
        <v>844</v>
      </c>
      <c r="G274" s="6" t="s">
        <v>845</v>
      </c>
      <c r="H274" s="7" t="s">
        <v>846</v>
      </c>
      <c r="I274" s="51">
        <v>455</v>
      </c>
      <c r="J274" s="86">
        <f t="shared" si="8"/>
        <v>1974.7</v>
      </c>
      <c r="K274" s="86">
        <f t="shared" si="9"/>
        <v>15082.758600000001</v>
      </c>
    </row>
    <row r="275" spans="1:11" ht="15.75" x14ac:dyDescent="0.25">
      <c r="A275" s="22">
        <v>255</v>
      </c>
      <c r="B275" s="23">
        <v>19</v>
      </c>
      <c r="C275" s="17"/>
      <c r="D275" s="6" t="s">
        <v>847</v>
      </c>
      <c r="E275" s="7" t="s">
        <v>11</v>
      </c>
      <c r="F275" s="6" t="s">
        <v>848</v>
      </c>
      <c r="G275" s="6" t="s">
        <v>849</v>
      </c>
      <c r="H275" s="7" t="s">
        <v>850</v>
      </c>
      <c r="I275" s="51">
        <v>552</v>
      </c>
      <c r="J275" s="86">
        <f t="shared" si="8"/>
        <v>2395.6799999999998</v>
      </c>
      <c r="K275" s="86">
        <f t="shared" si="9"/>
        <v>18298.203839999998</v>
      </c>
    </row>
    <row r="276" spans="1:11" ht="15.75" x14ac:dyDescent="0.25">
      <c r="A276" s="22">
        <v>256</v>
      </c>
      <c r="B276" s="23">
        <v>20</v>
      </c>
      <c r="C276" s="17"/>
      <c r="D276" s="6" t="s">
        <v>851</v>
      </c>
      <c r="E276" s="7" t="s">
        <v>11</v>
      </c>
      <c r="F276" s="6" t="s">
        <v>852</v>
      </c>
      <c r="G276" s="6" t="s">
        <v>849</v>
      </c>
      <c r="H276" s="7" t="s">
        <v>853</v>
      </c>
      <c r="I276" s="51">
        <v>553</v>
      </c>
      <c r="J276" s="86">
        <f t="shared" si="8"/>
        <v>2400.02</v>
      </c>
      <c r="K276" s="86">
        <f t="shared" si="9"/>
        <v>18331.352759999998</v>
      </c>
    </row>
    <row r="277" spans="1:11" ht="15.75" x14ac:dyDescent="0.25">
      <c r="A277" s="22">
        <v>257</v>
      </c>
      <c r="B277" s="23">
        <v>21</v>
      </c>
      <c r="C277" s="17"/>
      <c r="D277" s="6" t="s">
        <v>854</v>
      </c>
      <c r="E277" s="7" t="s">
        <v>11</v>
      </c>
      <c r="F277" s="6" t="s">
        <v>855</v>
      </c>
      <c r="G277" s="6" t="s">
        <v>849</v>
      </c>
      <c r="H277" s="7" t="s">
        <v>850</v>
      </c>
      <c r="I277" s="51">
        <v>516</v>
      </c>
      <c r="J277" s="86">
        <f t="shared" si="8"/>
        <v>2239.44</v>
      </c>
      <c r="K277" s="86">
        <f t="shared" si="9"/>
        <v>17104.842720000001</v>
      </c>
    </row>
    <row r="278" spans="1:11" ht="15.75" x14ac:dyDescent="0.25">
      <c r="A278" s="22">
        <v>258</v>
      </c>
      <c r="B278" s="23">
        <v>22</v>
      </c>
      <c r="C278" s="17"/>
      <c r="D278" s="6" t="s">
        <v>856</v>
      </c>
      <c r="E278" s="7" t="s">
        <v>11</v>
      </c>
      <c r="F278" s="6" t="s">
        <v>347</v>
      </c>
      <c r="G278" s="6" t="s">
        <v>849</v>
      </c>
      <c r="H278" s="7" t="s">
        <v>857</v>
      </c>
      <c r="I278" s="51">
        <v>589</v>
      </c>
      <c r="J278" s="86">
        <f t="shared" si="8"/>
        <v>2556.2599999999998</v>
      </c>
      <c r="K278" s="86">
        <f t="shared" si="9"/>
        <v>19524.713879999999</v>
      </c>
    </row>
    <row r="279" spans="1:11" ht="15.75" x14ac:dyDescent="0.25">
      <c r="A279" s="22">
        <v>259</v>
      </c>
      <c r="B279" s="23">
        <v>23</v>
      </c>
      <c r="C279" s="17"/>
      <c r="D279" s="6" t="s">
        <v>858</v>
      </c>
      <c r="E279" s="7" t="s">
        <v>11</v>
      </c>
      <c r="F279" s="6" t="s">
        <v>859</v>
      </c>
      <c r="G279" s="6" t="s">
        <v>849</v>
      </c>
      <c r="H279" s="7" t="s">
        <v>860</v>
      </c>
      <c r="I279" s="51">
        <v>659</v>
      </c>
      <c r="J279" s="86">
        <f t="shared" si="8"/>
        <v>2860.06</v>
      </c>
      <c r="K279" s="86">
        <f t="shared" si="9"/>
        <v>21845.138279999999</v>
      </c>
    </row>
    <row r="280" spans="1:11" ht="15.75" x14ac:dyDescent="0.25">
      <c r="A280" s="22">
        <v>260</v>
      </c>
      <c r="B280" s="23">
        <v>24</v>
      </c>
      <c r="C280" s="17"/>
      <c r="D280" s="6" t="s">
        <v>861</v>
      </c>
      <c r="E280" s="7" t="s">
        <v>11</v>
      </c>
      <c r="F280" s="6" t="s">
        <v>862</v>
      </c>
      <c r="G280" s="6" t="s">
        <v>849</v>
      </c>
      <c r="H280" s="7" t="s">
        <v>860</v>
      </c>
      <c r="I280" s="51">
        <v>652</v>
      </c>
      <c r="J280" s="86">
        <f t="shared" si="8"/>
        <v>2829.68</v>
      </c>
      <c r="K280" s="86">
        <f t="shared" si="9"/>
        <v>21613.095839999998</v>
      </c>
    </row>
    <row r="281" spans="1:11" ht="15.75" x14ac:dyDescent="0.25">
      <c r="A281" s="22">
        <v>261</v>
      </c>
      <c r="B281" s="23">
        <v>25</v>
      </c>
      <c r="C281" s="17"/>
      <c r="D281" s="6" t="s">
        <v>863</v>
      </c>
      <c r="E281" s="7" t="s">
        <v>11</v>
      </c>
      <c r="F281" s="6" t="s">
        <v>864</v>
      </c>
      <c r="G281" s="6" t="s">
        <v>849</v>
      </c>
      <c r="H281" s="7" t="s">
        <v>850</v>
      </c>
      <c r="I281" s="51">
        <v>669</v>
      </c>
      <c r="J281" s="86">
        <f t="shared" si="8"/>
        <v>2903.46</v>
      </c>
      <c r="K281" s="86">
        <f t="shared" si="9"/>
        <v>22176.627479999999</v>
      </c>
    </row>
    <row r="282" spans="1:11" ht="15.75" x14ac:dyDescent="0.25">
      <c r="A282" s="22">
        <v>262</v>
      </c>
      <c r="B282" s="23">
        <v>26</v>
      </c>
      <c r="C282" s="17"/>
      <c r="D282" s="6" t="s">
        <v>865</v>
      </c>
      <c r="E282" s="7" t="s">
        <v>11</v>
      </c>
      <c r="F282" s="6" t="s">
        <v>866</v>
      </c>
      <c r="G282" s="6" t="s">
        <v>849</v>
      </c>
      <c r="H282" s="7" t="s">
        <v>446</v>
      </c>
      <c r="I282" s="51">
        <v>685</v>
      </c>
      <c r="J282" s="86">
        <f t="shared" si="8"/>
        <v>2972.9</v>
      </c>
      <c r="K282" s="86">
        <f t="shared" si="9"/>
        <v>22707.010200000001</v>
      </c>
    </row>
    <row r="283" spans="1:11" ht="15.75" x14ac:dyDescent="0.25">
      <c r="A283" s="22">
        <v>263</v>
      </c>
      <c r="B283" s="23">
        <v>27</v>
      </c>
      <c r="C283" s="17"/>
      <c r="D283" s="6" t="s">
        <v>867</v>
      </c>
      <c r="E283" s="7" t="s">
        <v>11</v>
      </c>
      <c r="F283" s="6" t="s">
        <v>868</v>
      </c>
      <c r="G283" s="6" t="s">
        <v>849</v>
      </c>
      <c r="H283" s="7" t="s">
        <v>446</v>
      </c>
      <c r="I283" s="51">
        <v>655</v>
      </c>
      <c r="J283" s="86">
        <f t="shared" si="8"/>
        <v>2842.7</v>
      </c>
      <c r="K283" s="86">
        <f t="shared" si="9"/>
        <v>21712.542599999997</v>
      </c>
    </row>
    <row r="284" spans="1:11" ht="15.75" x14ac:dyDescent="0.25">
      <c r="A284" s="22">
        <v>264</v>
      </c>
      <c r="B284" s="23">
        <v>28</v>
      </c>
      <c r="C284" s="17"/>
      <c r="D284" s="6" t="s">
        <v>869</v>
      </c>
      <c r="E284" s="7" t="s">
        <v>11</v>
      </c>
      <c r="F284" s="6" t="s">
        <v>870</v>
      </c>
      <c r="G284" s="6" t="s">
        <v>849</v>
      </c>
      <c r="H284" s="7" t="s">
        <v>871</v>
      </c>
      <c r="I284" s="51">
        <v>201</v>
      </c>
      <c r="J284" s="86">
        <f t="shared" si="8"/>
        <v>872.33999999999992</v>
      </c>
      <c r="K284" s="86">
        <f t="shared" si="9"/>
        <v>6662.9329199999993</v>
      </c>
    </row>
    <row r="285" spans="1:11" ht="15.75" x14ac:dyDescent="0.25">
      <c r="A285" s="22">
        <v>265</v>
      </c>
      <c r="B285" s="23">
        <v>29</v>
      </c>
      <c r="C285" s="17"/>
      <c r="D285" s="6" t="s">
        <v>872</v>
      </c>
      <c r="E285" s="7" t="s">
        <v>11</v>
      </c>
      <c r="F285" s="6" t="s">
        <v>535</v>
      </c>
      <c r="G285" s="6" t="s">
        <v>849</v>
      </c>
      <c r="H285" s="7" t="s">
        <v>873</v>
      </c>
      <c r="I285" s="51">
        <v>1015</v>
      </c>
      <c r="J285" s="86">
        <f t="shared" si="8"/>
        <v>4405.0999999999995</v>
      </c>
      <c r="K285" s="86">
        <f t="shared" si="9"/>
        <v>33646.153799999993</v>
      </c>
    </row>
    <row r="286" spans="1:11" ht="15.75" x14ac:dyDescent="0.25">
      <c r="A286" s="22">
        <v>266</v>
      </c>
      <c r="B286" s="23">
        <v>30</v>
      </c>
      <c r="C286" s="17"/>
      <c r="D286" s="6" t="s">
        <v>874</v>
      </c>
      <c r="E286" s="7" t="s">
        <v>11</v>
      </c>
      <c r="F286" s="6" t="s">
        <v>875</v>
      </c>
      <c r="G286" s="6" t="s">
        <v>849</v>
      </c>
      <c r="H286" s="7" t="s">
        <v>876</v>
      </c>
      <c r="I286" s="51">
        <v>581</v>
      </c>
      <c r="J286" s="86">
        <f t="shared" si="8"/>
        <v>2521.54</v>
      </c>
      <c r="K286" s="86">
        <f t="shared" si="9"/>
        <v>19259.522519999999</v>
      </c>
    </row>
    <row r="287" spans="1:11" ht="15.75" x14ac:dyDescent="0.25">
      <c r="A287" s="22">
        <v>267</v>
      </c>
      <c r="B287" s="23">
        <v>31</v>
      </c>
      <c r="C287" s="17"/>
      <c r="D287" s="6" t="s">
        <v>877</v>
      </c>
      <c r="E287" s="7" t="s">
        <v>11</v>
      </c>
      <c r="F287" s="6" t="s">
        <v>878</v>
      </c>
      <c r="G287" s="6" t="s">
        <v>849</v>
      </c>
      <c r="H287" s="7" t="s">
        <v>879</v>
      </c>
      <c r="I287" s="51">
        <v>701</v>
      </c>
      <c r="J287" s="86">
        <f t="shared" si="8"/>
        <v>3042.3399999999997</v>
      </c>
      <c r="K287" s="86">
        <f t="shared" si="9"/>
        <v>23237.392919999998</v>
      </c>
    </row>
    <row r="288" spans="1:11" ht="15.75" x14ac:dyDescent="0.25">
      <c r="A288" s="22">
        <v>268</v>
      </c>
      <c r="B288" s="23">
        <v>32</v>
      </c>
      <c r="C288" s="17"/>
      <c r="D288" s="6" t="s">
        <v>880</v>
      </c>
      <c r="E288" s="7" t="s">
        <v>11</v>
      </c>
      <c r="F288" s="6" t="s">
        <v>881</v>
      </c>
      <c r="G288" s="6" t="s">
        <v>849</v>
      </c>
      <c r="H288" s="7" t="s">
        <v>882</v>
      </c>
      <c r="I288" s="51">
        <v>422</v>
      </c>
      <c r="J288" s="86">
        <f t="shared" si="8"/>
        <v>1831.48</v>
      </c>
      <c r="K288" s="86">
        <f t="shared" si="9"/>
        <v>13988.84424</v>
      </c>
    </row>
    <row r="289" spans="1:11" ht="15.75" x14ac:dyDescent="0.25">
      <c r="A289" s="22">
        <v>269</v>
      </c>
      <c r="B289" s="23">
        <v>33</v>
      </c>
      <c r="C289" s="17"/>
      <c r="D289" s="6" t="s">
        <v>883</v>
      </c>
      <c r="E289" s="7" t="s">
        <v>11</v>
      </c>
      <c r="F289" s="6" t="s">
        <v>884</v>
      </c>
      <c r="G289" s="6" t="s">
        <v>849</v>
      </c>
      <c r="H289" s="7" t="s">
        <v>885</v>
      </c>
      <c r="I289" s="51">
        <v>529</v>
      </c>
      <c r="J289" s="86">
        <f t="shared" si="8"/>
        <v>2295.86</v>
      </c>
      <c r="K289" s="86">
        <f t="shared" si="9"/>
        <v>17535.778679999999</v>
      </c>
    </row>
    <row r="290" spans="1:11" ht="15.75" x14ac:dyDescent="0.25">
      <c r="A290" s="22">
        <v>270</v>
      </c>
      <c r="B290" s="23">
        <v>34</v>
      </c>
      <c r="C290" s="17"/>
      <c r="D290" s="6" t="s">
        <v>886</v>
      </c>
      <c r="E290" s="7" t="s">
        <v>11</v>
      </c>
      <c r="F290" s="6" t="s">
        <v>887</v>
      </c>
      <c r="G290" s="6" t="s">
        <v>849</v>
      </c>
      <c r="H290" s="7" t="s">
        <v>888</v>
      </c>
      <c r="I290" s="51">
        <v>158</v>
      </c>
      <c r="J290" s="86">
        <f t="shared" si="8"/>
        <v>685.72</v>
      </c>
      <c r="K290" s="86">
        <f t="shared" si="9"/>
        <v>5237.5293600000005</v>
      </c>
    </row>
    <row r="291" spans="1:11" ht="15.75" x14ac:dyDescent="0.25">
      <c r="A291" s="22">
        <v>271</v>
      </c>
      <c r="B291" s="23">
        <v>35</v>
      </c>
      <c r="C291" s="17"/>
      <c r="D291" s="6" t="s">
        <v>889</v>
      </c>
      <c r="E291" s="7" t="s">
        <v>11</v>
      </c>
      <c r="F291" s="6" t="s">
        <v>890</v>
      </c>
      <c r="G291" s="6" t="s">
        <v>849</v>
      </c>
      <c r="H291" s="7" t="s">
        <v>850</v>
      </c>
      <c r="I291" s="51">
        <v>726</v>
      </c>
      <c r="J291" s="86">
        <f t="shared" si="8"/>
        <v>3150.8399999999997</v>
      </c>
      <c r="K291" s="86">
        <f t="shared" si="9"/>
        <v>24066.115919999997</v>
      </c>
    </row>
    <row r="292" spans="1:11" ht="15.75" x14ac:dyDescent="0.25">
      <c r="A292" s="22">
        <v>272</v>
      </c>
      <c r="B292" s="23">
        <v>36</v>
      </c>
      <c r="C292" s="17"/>
      <c r="D292" s="6" t="s">
        <v>891</v>
      </c>
      <c r="E292" s="7" t="s">
        <v>11</v>
      </c>
      <c r="F292" s="6" t="s">
        <v>415</v>
      </c>
      <c r="G292" s="6" t="s">
        <v>849</v>
      </c>
      <c r="H292" s="7" t="s">
        <v>892</v>
      </c>
      <c r="I292" s="51">
        <v>721</v>
      </c>
      <c r="J292" s="86">
        <f t="shared" si="8"/>
        <v>3129.14</v>
      </c>
      <c r="K292" s="86">
        <f t="shared" si="9"/>
        <v>23900.371319999998</v>
      </c>
    </row>
    <row r="293" spans="1:11" ht="15.75" x14ac:dyDescent="0.25">
      <c r="A293" s="22">
        <v>273</v>
      </c>
      <c r="B293" s="23">
        <v>37</v>
      </c>
      <c r="C293" s="17"/>
      <c r="D293" s="6" t="s">
        <v>893</v>
      </c>
      <c r="E293" s="7" t="s">
        <v>11</v>
      </c>
      <c r="F293" s="6" t="s">
        <v>894</v>
      </c>
      <c r="G293" s="6" t="s">
        <v>849</v>
      </c>
      <c r="H293" s="7" t="s">
        <v>895</v>
      </c>
      <c r="I293" s="51">
        <v>223</v>
      </c>
      <c r="J293" s="86">
        <f t="shared" si="8"/>
        <v>967.81999999999994</v>
      </c>
      <c r="K293" s="86">
        <f t="shared" si="9"/>
        <v>7392.2091599999994</v>
      </c>
    </row>
    <row r="294" spans="1:11" ht="15.75" x14ac:dyDescent="0.25">
      <c r="A294" s="22">
        <v>274</v>
      </c>
      <c r="B294" s="23">
        <v>38</v>
      </c>
      <c r="C294" s="17"/>
      <c r="D294" s="6" t="s">
        <v>896</v>
      </c>
      <c r="E294" s="7" t="s">
        <v>11</v>
      </c>
      <c r="F294" s="6" t="s">
        <v>897</v>
      </c>
      <c r="G294" s="6" t="s">
        <v>849</v>
      </c>
      <c r="H294" s="7" t="s">
        <v>898</v>
      </c>
      <c r="I294" s="51">
        <v>826</v>
      </c>
      <c r="J294" s="86">
        <f t="shared" si="8"/>
        <v>3584.8399999999997</v>
      </c>
      <c r="K294" s="86">
        <f t="shared" si="9"/>
        <v>27381.007919999996</v>
      </c>
    </row>
    <row r="295" spans="1:11" ht="15.75" x14ac:dyDescent="0.25">
      <c r="A295" s="22">
        <v>275</v>
      </c>
      <c r="B295" s="23">
        <v>39</v>
      </c>
      <c r="C295" s="17"/>
      <c r="D295" s="6" t="s">
        <v>899</v>
      </c>
      <c r="E295" s="7" t="s">
        <v>11</v>
      </c>
      <c r="F295" s="6" t="s">
        <v>900</v>
      </c>
      <c r="G295" s="6" t="s">
        <v>849</v>
      </c>
      <c r="H295" s="7" t="s">
        <v>901</v>
      </c>
      <c r="I295" s="51">
        <v>712</v>
      </c>
      <c r="J295" s="86">
        <f t="shared" si="8"/>
        <v>3090.08</v>
      </c>
      <c r="K295" s="86">
        <f t="shared" si="9"/>
        <v>23602.031039999998</v>
      </c>
    </row>
    <row r="296" spans="1:11" ht="15.75" x14ac:dyDescent="0.25">
      <c r="A296" s="22">
        <v>276</v>
      </c>
      <c r="B296" s="23">
        <v>40</v>
      </c>
      <c r="C296" s="17"/>
      <c r="D296" s="6" t="s">
        <v>905</v>
      </c>
      <c r="E296" s="7" t="s">
        <v>11</v>
      </c>
      <c r="F296" s="6" t="s">
        <v>906</v>
      </c>
      <c r="G296" s="6" t="s">
        <v>849</v>
      </c>
      <c r="H296" s="7" t="s">
        <v>907</v>
      </c>
      <c r="I296" s="51">
        <v>129</v>
      </c>
      <c r="J296" s="86">
        <f t="shared" si="8"/>
        <v>559.86</v>
      </c>
      <c r="K296" s="86">
        <f t="shared" si="9"/>
        <v>4276.2106800000001</v>
      </c>
    </row>
    <row r="297" spans="1:11" ht="15.75" x14ac:dyDescent="0.25">
      <c r="A297" s="22">
        <v>277</v>
      </c>
      <c r="B297" s="23">
        <v>41</v>
      </c>
      <c r="C297" s="17"/>
      <c r="D297" s="6" t="s">
        <v>908</v>
      </c>
      <c r="E297" s="7" t="s">
        <v>11</v>
      </c>
      <c r="F297" s="6" t="s">
        <v>909</v>
      </c>
      <c r="G297" s="6" t="s">
        <v>849</v>
      </c>
      <c r="H297" s="7" t="s">
        <v>910</v>
      </c>
      <c r="I297" s="51">
        <v>59</v>
      </c>
      <c r="J297" s="86">
        <f t="shared" si="8"/>
        <v>256.06</v>
      </c>
      <c r="K297" s="86">
        <f t="shared" si="9"/>
        <v>1955.78628</v>
      </c>
    </row>
    <row r="298" spans="1:11" ht="15.75" x14ac:dyDescent="0.25">
      <c r="A298" s="22">
        <v>278</v>
      </c>
      <c r="B298" s="23">
        <v>42</v>
      </c>
      <c r="C298" s="17"/>
      <c r="D298" s="6" t="s">
        <v>911</v>
      </c>
      <c r="E298" s="7" t="s">
        <v>11</v>
      </c>
      <c r="F298" s="6" t="s">
        <v>912</v>
      </c>
      <c r="G298" s="6" t="s">
        <v>849</v>
      </c>
      <c r="H298" s="7" t="s">
        <v>913</v>
      </c>
      <c r="I298" s="51">
        <v>163</v>
      </c>
      <c r="J298" s="86">
        <f t="shared" si="8"/>
        <v>707.42</v>
      </c>
      <c r="K298" s="86">
        <f t="shared" si="9"/>
        <v>5403.2739599999995</v>
      </c>
    </row>
    <row r="299" spans="1:11" ht="15.75" x14ac:dyDescent="0.25">
      <c r="A299" s="22">
        <v>279</v>
      </c>
      <c r="B299" s="23">
        <v>43</v>
      </c>
      <c r="C299" s="17"/>
      <c r="D299" s="6" t="s">
        <v>914</v>
      </c>
      <c r="E299" s="7" t="s">
        <v>11</v>
      </c>
      <c r="F299" s="6" t="s">
        <v>915</v>
      </c>
      <c r="G299" s="6" t="s">
        <v>849</v>
      </c>
      <c r="H299" s="7" t="s">
        <v>916</v>
      </c>
      <c r="I299" s="51">
        <v>128</v>
      </c>
      <c r="J299" s="86">
        <f t="shared" si="8"/>
        <v>555.52</v>
      </c>
      <c r="K299" s="86">
        <f t="shared" si="9"/>
        <v>4243.0617599999996</v>
      </c>
    </row>
    <row r="300" spans="1:11" ht="15.75" x14ac:dyDescent="0.25">
      <c r="A300" s="22">
        <v>280</v>
      </c>
      <c r="B300" s="23">
        <v>44</v>
      </c>
      <c r="C300" s="17"/>
      <c r="D300" s="6" t="s">
        <v>917</v>
      </c>
      <c r="E300" s="7" t="s">
        <v>11</v>
      </c>
      <c r="F300" s="6" t="s">
        <v>918</v>
      </c>
      <c r="G300" s="6" t="s">
        <v>849</v>
      </c>
      <c r="H300" s="7" t="s">
        <v>919</v>
      </c>
      <c r="I300" s="51">
        <v>81</v>
      </c>
      <c r="J300" s="86">
        <f t="shared" si="8"/>
        <v>351.53999999999996</v>
      </c>
      <c r="K300" s="86">
        <f t="shared" si="9"/>
        <v>2685.0625199999995</v>
      </c>
    </row>
    <row r="301" spans="1:11" ht="15.75" x14ac:dyDescent="0.25">
      <c r="A301" s="22">
        <v>281</v>
      </c>
      <c r="B301" s="23">
        <v>45</v>
      </c>
      <c r="C301" s="17"/>
      <c r="D301" s="6" t="s">
        <v>920</v>
      </c>
      <c r="E301" s="7" t="s">
        <v>11</v>
      </c>
      <c r="F301" s="6" t="s">
        <v>921</v>
      </c>
      <c r="G301" s="6" t="s">
        <v>849</v>
      </c>
      <c r="H301" s="7" t="s">
        <v>922</v>
      </c>
      <c r="I301" s="51">
        <v>36</v>
      </c>
      <c r="J301" s="86">
        <f t="shared" si="8"/>
        <v>156.24</v>
      </c>
      <c r="K301" s="86">
        <f t="shared" si="9"/>
        <v>1193.36112</v>
      </c>
    </row>
    <row r="302" spans="1:11" ht="15.75" x14ac:dyDescent="0.25">
      <c r="A302" s="22">
        <v>282</v>
      </c>
      <c r="B302" s="23">
        <v>46</v>
      </c>
      <c r="C302" s="17"/>
      <c r="D302" s="6" t="s">
        <v>923</v>
      </c>
      <c r="E302" s="7" t="s">
        <v>11</v>
      </c>
      <c r="F302" s="6" t="s">
        <v>924</v>
      </c>
      <c r="G302" s="6" t="s">
        <v>849</v>
      </c>
      <c r="H302" s="7" t="s">
        <v>925</v>
      </c>
      <c r="I302" s="51">
        <v>2</v>
      </c>
      <c r="J302" s="86">
        <f t="shared" si="8"/>
        <v>8.68</v>
      </c>
      <c r="K302" s="86">
        <f t="shared" si="9"/>
        <v>66.297839999999994</v>
      </c>
    </row>
    <row r="303" spans="1:11" ht="15.75" x14ac:dyDescent="0.25">
      <c r="A303" s="22">
        <v>283</v>
      </c>
      <c r="B303" s="23">
        <v>47</v>
      </c>
      <c r="C303" s="17"/>
      <c r="D303" s="6" t="s">
        <v>926</v>
      </c>
      <c r="E303" s="7" t="s">
        <v>11</v>
      </c>
      <c r="F303" s="6" t="s">
        <v>927</v>
      </c>
      <c r="G303" s="6" t="s">
        <v>849</v>
      </c>
      <c r="H303" s="7" t="s">
        <v>928</v>
      </c>
      <c r="I303" s="51">
        <v>5</v>
      </c>
      <c r="J303" s="86">
        <f t="shared" si="8"/>
        <v>21.7</v>
      </c>
      <c r="K303" s="86">
        <f t="shared" si="9"/>
        <v>165.74459999999999</v>
      </c>
    </row>
    <row r="304" spans="1:11" ht="15.75" x14ac:dyDescent="0.25">
      <c r="A304" s="22">
        <v>284</v>
      </c>
      <c r="B304" s="23">
        <v>48</v>
      </c>
      <c r="C304" s="17"/>
      <c r="D304" s="6" t="s">
        <v>929</v>
      </c>
      <c r="E304" s="7" t="s">
        <v>11</v>
      </c>
      <c r="F304" s="6" t="s">
        <v>930</v>
      </c>
      <c r="G304" s="6" t="s">
        <v>849</v>
      </c>
      <c r="H304" s="7" t="s">
        <v>943</v>
      </c>
      <c r="I304" s="51">
        <v>18</v>
      </c>
      <c r="J304" s="86">
        <f t="shared" si="8"/>
        <v>78.12</v>
      </c>
      <c r="K304" s="86">
        <f t="shared" si="9"/>
        <v>596.68056000000001</v>
      </c>
    </row>
    <row r="305" spans="1:136" ht="15.75" x14ac:dyDescent="0.25">
      <c r="A305" s="22">
        <v>285</v>
      </c>
      <c r="B305" s="23">
        <v>49</v>
      </c>
      <c r="C305" s="17"/>
      <c r="D305" s="6" t="s">
        <v>931</v>
      </c>
      <c r="E305" s="7" t="s">
        <v>11</v>
      </c>
      <c r="F305" s="6" t="s">
        <v>932</v>
      </c>
      <c r="G305" s="6" t="s">
        <v>933</v>
      </c>
      <c r="H305" s="7" t="s">
        <v>934</v>
      </c>
      <c r="I305" s="51">
        <v>101</v>
      </c>
      <c r="J305" s="86">
        <f t="shared" si="8"/>
        <v>438.34</v>
      </c>
      <c r="K305" s="86">
        <f t="shared" si="9"/>
        <v>3348.0409199999999</v>
      </c>
    </row>
    <row r="306" spans="1:136" ht="15.75" x14ac:dyDescent="0.25">
      <c r="A306" s="22">
        <v>286</v>
      </c>
      <c r="B306" s="23">
        <v>50</v>
      </c>
      <c r="C306" s="17"/>
      <c r="D306" s="6" t="s">
        <v>935</v>
      </c>
      <c r="E306" s="7" t="s">
        <v>11</v>
      </c>
      <c r="F306" s="6" t="s">
        <v>936</v>
      </c>
      <c r="G306" s="6" t="s">
        <v>937</v>
      </c>
      <c r="H306" s="7" t="s">
        <v>938</v>
      </c>
      <c r="I306" s="51">
        <v>86</v>
      </c>
      <c r="J306" s="86">
        <f t="shared" si="8"/>
        <v>373.24</v>
      </c>
      <c r="K306" s="86">
        <f t="shared" si="9"/>
        <v>2850.8071199999999</v>
      </c>
    </row>
    <row r="307" spans="1:136" ht="15.75" x14ac:dyDescent="0.25">
      <c r="A307" s="24">
        <v>287</v>
      </c>
      <c r="B307" s="25">
        <v>51</v>
      </c>
      <c r="C307" s="17"/>
      <c r="D307" s="6" t="s">
        <v>939</v>
      </c>
      <c r="E307" s="7" t="s">
        <v>11</v>
      </c>
      <c r="F307" s="6" t="s">
        <v>940</v>
      </c>
      <c r="G307" s="6" t="s">
        <v>941</v>
      </c>
      <c r="H307" s="7" t="s">
        <v>942</v>
      </c>
      <c r="I307" s="51">
        <v>116</v>
      </c>
      <c r="J307" s="86">
        <f t="shared" si="8"/>
        <v>503.44</v>
      </c>
      <c r="K307" s="86">
        <f t="shared" si="9"/>
        <v>3845.2747199999999</v>
      </c>
    </row>
    <row r="308" spans="1:136" s="2" customFormat="1" ht="16.5" thickBot="1" x14ac:dyDescent="0.3">
      <c r="A308" s="9"/>
      <c r="B308" s="16"/>
      <c r="C308" s="18"/>
      <c r="D308" s="1"/>
      <c r="E308" s="1"/>
      <c r="F308" s="1"/>
      <c r="G308" s="1"/>
      <c r="H308" s="1"/>
      <c r="I308" s="52"/>
      <c r="J308" s="86">
        <f t="shared" si="8"/>
        <v>0</v>
      </c>
      <c r="K308" s="86">
        <f t="shared" si="9"/>
        <v>0</v>
      </c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</row>
    <row r="309" spans="1:136" ht="15.75" x14ac:dyDescent="0.25">
      <c r="A309" s="20">
        <v>288</v>
      </c>
      <c r="B309" s="21">
        <v>1</v>
      </c>
      <c r="C309" s="17" t="s">
        <v>944</v>
      </c>
      <c r="D309" s="6" t="s">
        <v>945</v>
      </c>
      <c r="E309" s="7" t="s">
        <v>11</v>
      </c>
      <c r="F309" s="6" t="s">
        <v>946</v>
      </c>
      <c r="G309" s="6" t="s">
        <v>947</v>
      </c>
      <c r="H309" s="7" t="s">
        <v>948</v>
      </c>
      <c r="I309" s="51">
        <v>211</v>
      </c>
      <c r="J309" s="86">
        <f t="shared" si="8"/>
        <v>915.74</v>
      </c>
      <c r="K309" s="86">
        <f t="shared" si="9"/>
        <v>6994.4221200000002</v>
      </c>
    </row>
    <row r="310" spans="1:136" ht="15.75" x14ac:dyDescent="0.25">
      <c r="A310" s="22">
        <v>289</v>
      </c>
      <c r="B310" s="23">
        <v>2</v>
      </c>
      <c r="C310" s="17"/>
      <c r="D310" s="6" t="s">
        <v>949</v>
      </c>
      <c r="E310" s="7" t="s">
        <v>11</v>
      </c>
      <c r="F310" s="6" t="s">
        <v>950</v>
      </c>
      <c r="G310" s="6" t="s">
        <v>947</v>
      </c>
      <c r="H310" s="7" t="s">
        <v>948</v>
      </c>
      <c r="I310" s="51">
        <v>137</v>
      </c>
      <c r="J310" s="86">
        <f t="shared" si="8"/>
        <v>594.57999999999993</v>
      </c>
      <c r="K310" s="86">
        <f t="shared" si="9"/>
        <v>4541.402039999999</v>
      </c>
    </row>
    <row r="311" spans="1:136" ht="15.75" x14ac:dyDescent="0.25">
      <c r="A311" s="22">
        <v>290</v>
      </c>
      <c r="B311" s="23">
        <v>3</v>
      </c>
      <c r="C311" s="17"/>
      <c r="D311" s="6" t="s">
        <v>951</v>
      </c>
      <c r="E311" s="7" t="s">
        <v>11</v>
      </c>
      <c r="F311" s="6" t="s">
        <v>952</v>
      </c>
      <c r="G311" s="6" t="s">
        <v>947</v>
      </c>
      <c r="H311" s="7" t="s">
        <v>948</v>
      </c>
      <c r="I311" s="51">
        <v>242</v>
      </c>
      <c r="J311" s="86">
        <f t="shared" si="8"/>
        <v>1050.28</v>
      </c>
      <c r="K311" s="86">
        <f t="shared" si="9"/>
        <v>8022.0386399999998</v>
      </c>
    </row>
    <row r="312" spans="1:136" ht="15.75" x14ac:dyDescent="0.25">
      <c r="A312" s="22">
        <v>291</v>
      </c>
      <c r="B312" s="23">
        <v>4</v>
      </c>
      <c r="C312" s="17"/>
      <c r="D312" s="6" t="s">
        <v>953</v>
      </c>
      <c r="E312" s="7" t="s">
        <v>11</v>
      </c>
      <c r="F312" s="6" t="s">
        <v>954</v>
      </c>
      <c r="G312" s="6" t="s">
        <v>955</v>
      </c>
      <c r="H312" s="7" t="s">
        <v>956</v>
      </c>
      <c r="I312" s="51">
        <v>136</v>
      </c>
      <c r="J312" s="86">
        <f t="shared" si="8"/>
        <v>590.24</v>
      </c>
      <c r="K312" s="86">
        <f t="shared" si="9"/>
        <v>4508.2531200000003</v>
      </c>
    </row>
    <row r="313" spans="1:136" ht="15.75" x14ac:dyDescent="0.25">
      <c r="A313" s="22">
        <v>292</v>
      </c>
      <c r="B313" s="23">
        <v>5</v>
      </c>
      <c r="C313" s="17"/>
      <c r="D313" s="6" t="s">
        <v>957</v>
      </c>
      <c r="E313" s="7" t="s">
        <v>11</v>
      </c>
      <c r="F313" s="6" t="s">
        <v>958</v>
      </c>
      <c r="G313" s="6" t="s">
        <v>959</v>
      </c>
      <c r="H313" s="7" t="s">
        <v>960</v>
      </c>
      <c r="I313" s="51">
        <v>483</v>
      </c>
      <c r="J313" s="86">
        <f t="shared" si="8"/>
        <v>2096.2199999999998</v>
      </c>
      <c r="K313" s="86">
        <f t="shared" si="9"/>
        <v>16010.928359999998</v>
      </c>
    </row>
    <row r="314" spans="1:136" ht="15.75" x14ac:dyDescent="0.25">
      <c r="A314" s="22">
        <v>293</v>
      </c>
      <c r="B314" s="23">
        <v>6</v>
      </c>
      <c r="C314" s="17"/>
      <c r="D314" s="6" t="s">
        <v>961</v>
      </c>
      <c r="E314" s="7" t="s">
        <v>11</v>
      </c>
      <c r="F314" s="6" t="s">
        <v>962</v>
      </c>
      <c r="G314" s="6" t="s">
        <v>963</v>
      </c>
      <c r="H314" s="7" t="s">
        <v>964</v>
      </c>
      <c r="I314" s="51">
        <v>703</v>
      </c>
      <c r="J314" s="86">
        <f t="shared" si="8"/>
        <v>3051.02</v>
      </c>
      <c r="K314" s="86">
        <f t="shared" si="9"/>
        <v>23303.690760000001</v>
      </c>
    </row>
    <row r="315" spans="1:136" ht="15.75" x14ac:dyDescent="0.25">
      <c r="A315" s="22">
        <v>294</v>
      </c>
      <c r="B315" s="23">
        <v>7</v>
      </c>
      <c r="C315" s="17"/>
      <c r="D315" s="6" t="s">
        <v>965</v>
      </c>
      <c r="E315" s="7" t="s">
        <v>11</v>
      </c>
      <c r="F315" s="6" t="s">
        <v>966</v>
      </c>
      <c r="G315" s="6" t="s">
        <v>963</v>
      </c>
      <c r="H315" s="7" t="s">
        <v>967</v>
      </c>
      <c r="I315" s="51">
        <v>206</v>
      </c>
      <c r="J315" s="86">
        <f t="shared" si="8"/>
        <v>894.04</v>
      </c>
      <c r="K315" s="86">
        <f t="shared" si="9"/>
        <v>6828.6775199999993</v>
      </c>
    </row>
    <row r="316" spans="1:136" ht="15.75" x14ac:dyDescent="0.25">
      <c r="A316" s="22">
        <v>295</v>
      </c>
      <c r="B316" s="23">
        <v>8</v>
      </c>
      <c r="C316" s="17"/>
      <c r="D316" s="6" t="s">
        <v>968</v>
      </c>
      <c r="E316" s="7" t="s">
        <v>11</v>
      </c>
      <c r="F316" s="6" t="s">
        <v>969</v>
      </c>
      <c r="G316" s="6" t="s">
        <v>970</v>
      </c>
      <c r="H316" s="7" t="s">
        <v>971</v>
      </c>
      <c r="I316" s="51">
        <v>494</v>
      </c>
      <c r="J316" s="86">
        <f t="shared" si="8"/>
        <v>2143.96</v>
      </c>
      <c r="K316" s="86">
        <f t="shared" si="9"/>
        <v>16375.56648</v>
      </c>
    </row>
    <row r="317" spans="1:136" ht="15.75" x14ac:dyDescent="0.25">
      <c r="A317" s="22">
        <v>296</v>
      </c>
      <c r="B317" s="23">
        <v>9</v>
      </c>
      <c r="C317" s="17"/>
      <c r="D317" s="6" t="s">
        <v>972</v>
      </c>
      <c r="E317" s="7" t="s">
        <v>11</v>
      </c>
      <c r="F317" s="6" t="s">
        <v>973</v>
      </c>
      <c r="G317" s="6" t="s">
        <v>970</v>
      </c>
      <c r="H317" s="7" t="s">
        <v>974</v>
      </c>
      <c r="I317" s="51">
        <v>332</v>
      </c>
      <c r="J317" s="86">
        <f t="shared" si="8"/>
        <v>1440.8799999999999</v>
      </c>
      <c r="K317" s="86">
        <f t="shared" si="9"/>
        <v>11005.441439999999</v>
      </c>
    </row>
    <row r="318" spans="1:136" ht="15.75" x14ac:dyDescent="0.25">
      <c r="A318" s="22">
        <v>297</v>
      </c>
      <c r="B318" s="23">
        <v>10</v>
      </c>
      <c r="C318" s="17"/>
      <c r="D318" s="6" t="s">
        <v>975</v>
      </c>
      <c r="E318" s="7" t="s">
        <v>11</v>
      </c>
      <c r="F318" s="6" t="s">
        <v>976</v>
      </c>
      <c r="G318" s="6" t="s">
        <v>977</v>
      </c>
      <c r="H318" s="7" t="s">
        <v>978</v>
      </c>
      <c r="I318" s="51">
        <v>28</v>
      </c>
      <c r="J318" s="86">
        <f t="shared" si="8"/>
        <v>121.52</v>
      </c>
      <c r="K318" s="86">
        <f t="shared" si="9"/>
        <v>928.16976</v>
      </c>
    </row>
    <row r="319" spans="1:136" ht="15.75" x14ac:dyDescent="0.25">
      <c r="A319" s="22">
        <v>298</v>
      </c>
      <c r="B319" s="23">
        <v>11</v>
      </c>
      <c r="C319" s="17"/>
      <c r="D319" s="6" t="s">
        <v>979</v>
      </c>
      <c r="E319" s="7" t="s">
        <v>11</v>
      </c>
      <c r="F319" s="6" t="s">
        <v>980</v>
      </c>
      <c r="G319" s="6" t="s">
        <v>977</v>
      </c>
      <c r="H319" s="7" t="s">
        <v>981</v>
      </c>
      <c r="I319" s="51">
        <v>631</v>
      </c>
      <c r="J319" s="86">
        <f t="shared" si="8"/>
        <v>2738.54</v>
      </c>
      <c r="K319" s="86">
        <f t="shared" si="9"/>
        <v>20916.968519999999</v>
      </c>
    </row>
    <row r="320" spans="1:136" ht="15.75" x14ac:dyDescent="0.25">
      <c r="A320" s="22">
        <v>299</v>
      </c>
      <c r="B320" s="23">
        <v>12</v>
      </c>
      <c r="C320" s="17"/>
      <c r="D320" s="6" t="s">
        <v>982</v>
      </c>
      <c r="E320" s="7" t="s">
        <v>11</v>
      </c>
      <c r="F320" s="6" t="s">
        <v>983</v>
      </c>
      <c r="G320" s="6" t="s">
        <v>977</v>
      </c>
      <c r="H320" s="7" t="s">
        <v>984</v>
      </c>
      <c r="I320" s="51">
        <v>751</v>
      </c>
      <c r="J320" s="86">
        <f t="shared" si="8"/>
        <v>3259.3399999999997</v>
      </c>
      <c r="K320" s="86">
        <f t="shared" si="9"/>
        <v>24894.838919999998</v>
      </c>
    </row>
    <row r="321" spans="1:136" ht="15.75" x14ac:dyDescent="0.25">
      <c r="A321" s="22">
        <v>300</v>
      </c>
      <c r="B321" s="23">
        <v>13</v>
      </c>
      <c r="C321" s="17"/>
      <c r="D321" s="6" t="s">
        <v>985</v>
      </c>
      <c r="E321" s="7" t="s">
        <v>11</v>
      </c>
      <c r="F321" s="6" t="s">
        <v>986</v>
      </c>
      <c r="G321" s="6" t="s">
        <v>977</v>
      </c>
      <c r="H321" s="7" t="s">
        <v>987</v>
      </c>
      <c r="I321" s="51">
        <v>150</v>
      </c>
      <c r="J321" s="86">
        <f t="shared" si="8"/>
        <v>651</v>
      </c>
      <c r="K321" s="86">
        <f t="shared" si="9"/>
        <v>4972.3379999999997</v>
      </c>
    </row>
    <row r="322" spans="1:136" ht="15.75" x14ac:dyDescent="0.25">
      <c r="A322" s="22">
        <v>301</v>
      </c>
      <c r="B322" s="23">
        <v>14</v>
      </c>
      <c r="C322" s="17"/>
      <c r="D322" s="6" t="s">
        <v>988</v>
      </c>
      <c r="E322" s="7" t="s">
        <v>11</v>
      </c>
      <c r="F322" s="6" t="s">
        <v>989</v>
      </c>
      <c r="G322" s="6" t="s">
        <v>977</v>
      </c>
      <c r="H322" s="7" t="s">
        <v>990</v>
      </c>
      <c r="I322" s="51">
        <v>110</v>
      </c>
      <c r="J322" s="86">
        <f t="shared" si="8"/>
        <v>477.4</v>
      </c>
      <c r="K322" s="86">
        <f t="shared" si="9"/>
        <v>3646.3811999999998</v>
      </c>
    </row>
    <row r="323" spans="1:136" ht="15.75" x14ac:dyDescent="0.25">
      <c r="A323" s="22">
        <v>302</v>
      </c>
      <c r="B323" s="23">
        <v>15</v>
      </c>
      <c r="C323" s="17"/>
      <c r="D323" s="6" t="s">
        <v>991</v>
      </c>
      <c r="E323" s="7" t="s">
        <v>11</v>
      </c>
      <c r="F323" s="6" t="s">
        <v>992</v>
      </c>
      <c r="G323" s="6" t="s">
        <v>977</v>
      </c>
      <c r="H323" s="7" t="s">
        <v>993</v>
      </c>
      <c r="I323" s="51">
        <v>162</v>
      </c>
      <c r="J323" s="86">
        <f t="shared" si="8"/>
        <v>703.07999999999993</v>
      </c>
      <c r="K323" s="86">
        <f t="shared" si="9"/>
        <v>5370.125039999999</v>
      </c>
    </row>
    <row r="324" spans="1:136" ht="15.75" x14ac:dyDescent="0.25">
      <c r="A324" s="22">
        <v>303</v>
      </c>
      <c r="B324" s="23">
        <v>16</v>
      </c>
      <c r="C324" s="17"/>
      <c r="D324" s="6" t="s">
        <v>994</v>
      </c>
      <c r="E324" s="7" t="s">
        <v>11</v>
      </c>
      <c r="F324" s="6" t="s">
        <v>995</v>
      </c>
      <c r="G324" s="6" t="s">
        <v>977</v>
      </c>
      <c r="H324" s="7" t="s">
        <v>996</v>
      </c>
      <c r="I324" s="51">
        <v>307</v>
      </c>
      <c r="J324" s="86">
        <f t="shared" si="8"/>
        <v>1332.3799999999999</v>
      </c>
      <c r="K324" s="86">
        <f t="shared" si="9"/>
        <v>10176.718439999999</v>
      </c>
    </row>
    <row r="325" spans="1:136" ht="15.75" x14ac:dyDescent="0.25">
      <c r="A325" s="22">
        <v>304</v>
      </c>
      <c r="B325" s="23">
        <v>17</v>
      </c>
      <c r="C325" s="17"/>
      <c r="D325" s="6" t="s">
        <v>997</v>
      </c>
      <c r="E325" s="7" t="s">
        <v>11</v>
      </c>
      <c r="F325" s="6" t="s">
        <v>998</v>
      </c>
      <c r="G325" s="6" t="s">
        <v>977</v>
      </c>
      <c r="H325" s="7" t="s">
        <v>999</v>
      </c>
      <c r="I325" s="51">
        <v>308</v>
      </c>
      <c r="J325" s="86">
        <f t="shared" si="8"/>
        <v>1336.72</v>
      </c>
      <c r="K325" s="86">
        <f t="shared" si="9"/>
        <v>10209.86736</v>
      </c>
    </row>
    <row r="326" spans="1:136" ht="15.75" x14ac:dyDescent="0.25">
      <c r="A326" s="22">
        <v>305</v>
      </c>
      <c r="B326" s="23">
        <v>18</v>
      </c>
      <c r="C326" s="17"/>
      <c r="D326" s="6" t="s">
        <v>1000</v>
      </c>
      <c r="E326" s="7" t="s">
        <v>11</v>
      </c>
      <c r="F326" s="6" t="s">
        <v>1001</v>
      </c>
      <c r="G326" s="6" t="s">
        <v>977</v>
      </c>
      <c r="H326" s="7" t="s">
        <v>1002</v>
      </c>
      <c r="I326" s="51">
        <v>483</v>
      </c>
      <c r="J326" s="86">
        <f t="shared" ref="J326:J389" si="10">I326*4.34</f>
        <v>2096.2199999999998</v>
      </c>
      <c r="K326" s="86">
        <f t="shared" ref="K326:K389" si="11">J326*7.638</f>
        <v>16010.928359999998</v>
      </c>
    </row>
    <row r="327" spans="1:136" ht="15.75" x14ac:dyDescent="0.25">
      <c r="A327" s="22">
        <v>306</v>
      </c>
      <c r="B327" s="23">
        <v>19</v>
      </c>
      <c r="C327" s="17"/>
      <c r="D327" s="6" t="s">
        <v>1003</v>
      </c>
      <c r="E327" s="7" t="s">
        <v>11</v>
      </c>
      <c r="F327" s="6" t="s">
        <v>1004</v>
      </c>
      <c r="G327" s="6" t="s">
        <v>977</v>
      </c>
      <c r="H327" s="7" t="s">
        <v>1005</v>
      </c>
      <c r="I327" s="51">
        <v>296</v>
      </c>
      <c r="J327" s="86">
        <f t="shared" si="10"/>
        <v>1284.6399999999999</v>
      </c>
      <c r="K327" s="86">
        <f t="shared" si="11"/>
        <v>9812.0803199999991</v>
      </c>
    </row>
    <row r="328" spans="1:136" ht="15.75" x14ac:dyDescent="0.25">
      <c r="A328" s="22">
        <v>307</v>
      </c>
      <c r="B328" s="23">
        <v>20</v>
      </c>
      <c r="C328" s="17"/>
      <c r="D328" s="6" t="s">
        <v>1006</v>
      </c>
      <c r="E328" s="7" t="s">
        <v>11</v>
      </c>
      <c r="F328" s="6" t="s">
        <v>1007</v>
      </c>
      <c r="G328" s="6" t="s">
        <v>977</v>
      </c>
      <c r="H328" s="7" t="s">
        <v>1008</v>
      </c>
      <c r="I328" s="51">
        <v>29</v>
      </c>
      <c r="J328" s="86">
        <f t="shared" si="10"/>
        <v>125.86</v>
      </c>
      <c r="K328" s="86">
        <f t="shared" si="11"/>
        <v>961.31867999999997</v>
      </c>
    </row>
    <row r="329" spans="1:136" ht="15.75" x14ac:dyDescent="0.25">
      <c r="A329" s="22">
        <v>308</v>
      </c>
      <c r="B329" s="23">
        <v>21</v>
      </c>
      <c r="C329" s="17"/>
      <c r="D329" s="6" t="s">
        <v>1009</v>
      </c>
      <c r="E329" s="7" t="s">
        <v>11</v>
      </c>
      <c r="F329" s="6" t="s">
        <v>1010</v>
      </c>
      <c r="G329" s="6" t="s">
        <v>1011</v>
      </c>
      <c r="H329" s="7" t="s">
        <v>1012</v>
      </c>
      <c r="I329" s="51">
        <v>99</v>
      </c>
      <c r="J329" s="86">
        <f t="shared" si="10"/>
        <v>429.65999999999997</v>
      </c>
      <c r="K329" s="86">
        <f t="shared" si="11"/>
        <v>3281.7430799999997</v>
      </c>
    </row>
    <row r="330" spans="1:136" ht="15.75" x14ac:dyDescent="0.25">
      <c r="A330" s="22">
        <v>309</v>
      </c>
      <c r="B330" s="23">
        <v>22</v>
      </c>
      <c r="C330" s="17"/>
      <c r="D330" s="6" t="s">
        <v>1013</v>
      </c>
      <c r="E330" s="7" t="s">
        <v>11</v>
      </c>
      <c r="F330" s="6" t="s">
        <v>1014</v>
      </c>
      <c r="G330" s="6" t="s">
        <v>1011</v>
      </c>
      <c r="H330" s="7" t="s">
        <v>1015</v>
      </c>
      <c r="I330" s="51">
        <v>342</v>
      </c>
      <c r="J330" s="86">
        <f t="shared" si="10"/>
        <v>1484.28</v>
      </c>
      <c r="K330" s="86">
        <f t="shared" si="11"/>
        <v>11336.93064</v>
      </c>
    </row>
    <row r="331" spans="1:136" ht="15.75" x14ac:dyDescent="0.25">
      <c r="A331" s="24">
        <v>310</v>
      </c>
      <c r="B331" s="25">
        <v>23</v>
      </c>
      <c r="C331" s="17"/>
      <c r="D331" s="6" t="s">
        <v>1016</v>
      </c>
      <c r="E331" s="7" t="s">
        <v>11</v>
      </c>
      <c r="F331" s="6" t="s">
        <v>1017</v>
      </c>
      <c r="G331" s="6" t="s">
        <v>1011</v>
      </c>
      <c r="H331" s="7" t="s">
        <v>1018</v>
      </c>
      <c r="I331" s="51">
        <v>212</v>
      </c>
      <c r="J331" s="86">
        <f t="shared" si="10"/>
        <v>920.07999999999993</v>
      </c>
      <c r="K331" s="86">
        <f t="shared" si="11"/>
        <v>7027.5710399999989</v>
      </c>
    </row>
    <row r="332" spans="1:136" s="2" customFormat="1" ht="16.5" thickBot="1" x14ac:dyDescent="0.3">
      <c r="A332" s="9"/>
      <c r="B332" s="16"/>
      <c r="C332" s="18"/>
      <c r="D332" s="1"/>
      <c r="E332" s="1"/>
      <c r="F332" s="1"/>
      <c r="G332" s="1"/>
      <c r="H332" s="1"/>
      <c r="I332" s="52"/>
      <c r="J332" s="86">
        <f t="shared" si="10"/>
        <v>0</v>
      </c>
      <c r="K332" s="86">
        <f t="shared" si="11"/>
        <v>0</v>
      </c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</row>
    <row r="333" spans="1:136" ht="16.5" customHeight="1" x14ac:dyDescent="0.25">
      <c r="A333" s="20">
        <v>311</v>
      </c>
      <c r="B333" s="21">
        <v>1</v>
      </c>
      <c r="C333" s="81" t="s">
        <v>1019</v>
      </c>
      <c r="D333" s="6" t="s">
        <v>1020</v>
      </c>
      <c r="E333" s="7" t="s">
        <v>11</v>
      </c>
      <c r="F333" s="6" t="s">
        <v>1021</v>
      </c>
      <c r="G333" s="6" t="s">
        <v>1022</v>
      </c>
      <c r="H333" s="7" t="s">
        <v>1023</v>
      </c>
      <c r="I333" s="51">
        <v>223</v>
      </c>
      <c r="J333" s="86">
        <f t="shared" si="10"/>
        <v>967.81999999999994</v>
      </c>
      <c r="K333" s="86">
        <f t="shared" si="11"/>
        <v>7392.2091599999994</v>
      </c>
    </row>
    <row r="334" spans="1:136" ht="15.75" x14ac:dyDescent="0.25">
      <c r="A334" s="22">
        <v>312</v>
      </c>
      <c r="B334" s="23">
        <v>2</v>
      </c>
      <c r="C334" s="82"/>
      <c r="D334" s="6" t="s">
        <v>1024</v>
      </c>
      <c r="E334" s="7" t="s">
        <v>11</v>
      </c>
      <c r="F334" s="6" t="s">
        <v>1025</v>
      </c>
      <c r="G334" s="6" t="s">
        <v>1022</v>
      </c>
      <c r="H334" s="7" t="s">
        <v>1026</v>
      </c>
      <c r="I334" s="51">
        <v>112</v>
      </c>
      <c r="J334" s="86">
        <f t="shared" si="10"/>
        <v>486.08</v>
      </c>
      <c r="K334" s="86">
        <f t="shared" si="11"/>
        <v>3712.67904</v>
      </c>
    </row>
    <row r="335" spans="1:136" ht="15.75" x14ac:dyDescent="0.25">
      <c r="A335" s="22">
        <v>313</v>
      </c>
      <c r="B335" s="23">
        <v>3</v>
      </c>
      <c r="C335" s="17"/>
      <c r="D335" s="6" t="s">
        <v>1027</v>
      </c>
      <c r="E335" s="7" t="s">
        <v>11</v>
      </c>
      <c r="F335" s="6" t="s">
        <v>1028</v>
      </c>
      <c r="G335" s="6" t="s">
        <v>1022</v>
      </c>
      <c r="H335" s="7" t="s">
        <v>1029</v>
      </c>
      <c r="I335" s="51">
        <v>388</v>
      </c>
      <c r="J335" s="86">
        <f t="shared" si="10"/>
        <v>1683.9199999999998</v>
      </c>
      <c r="K335" s="86">
        <f t="shared" si="11"/>
        <v>12861.780959999998</v>
      </c>
    </row>
    <row r="336" spans="1:136" ht="15.75" x14ac:dyDescent="0.25">
      <c r="A336" s="22">
        <v>314</v>
      </c>
      <c r="B336" s="23">
        <v>4</v>
      </c>
      <c r="C336" s="17"/>
      <c r="D336" s="6" t="s">
        <v>1030</v>
      </c>
      <c r="E336" s="7" t="s">
        <v>11</v>
      </c>
      <c r="F336" s="6" t="s">
        <v>1031</v>
      </c>
      <c r="G336" s="6" t="s">
        <v>1022</v>
      </c>
      <c r="H336" s="7" t="s">
        <v>1032</v>
      </c>
      <c r="I336" s="51">
        <v>594</v>
      </c>
      <c r="J336" s="86">
        <f t="shared" si="10"/>
        <v>2577.96</v>
      </c>
      <c r="K336" s="86">
        <f t="shared" si="11"/>
        <v>19690.458480000001</v>
      </c>
    </row>
    <row r="337" spans="1:136" ht="15.75" x14ac:dyDescent="0.25">
      <c r="A337" s="22">
        <v>315</v>
      </c>
      <c r="B337" s="23">
        <v>5</v>
      </c>
      <c r="C337" s="17"/>
      <c r="D337" s="6" t="s">
        <v>1033</v>
      </c>
      <c r="E337" s="7" t="s">
        <v>11</v>
      </c>
      <c r="F337" s="6" t="s">
        <v>1034</v>
      </c>
      <c r="G337" s="6" t="s">
        <v>1022</v>
      </c>
      <c r="H337" s="7" t="s">
        <v>1035</v>
      </c>
      <c r="I337" s="51">
        <v>243</v>
      </c>
      <c r="J337" s="86">
        <f t="shared" si="10"/>
        <v>1054.6199999999999</v>
      </c>
      <c r="K337" s="86">
        <f t="shared" si="11"/>
        <v>8055.1875599999994</v>
      </c>
    </row>
    <row r="338" spans="1:136" ht="15.75" x14ac:dyDescent="0.25">
      <c r="A338" s="22">
        <v>316</v>
      </c>
      <c r="B338" s="23">
        <v>6</v>
      </c>
      <c r="C338" s="17"/>
      <c r="D338" s="6" t="s">
        <v>1036</v>
      </c>
      <c r="E338" s="7" t="s">
        <v>11</v>
      </c>
      <c r="F338" s="6" t="s">
        <v>1037</v>
      </c>
      <c r="G338" s="6" t="s">
        <v>1022</v>
      </c>
      <c r="H338" s="7" t="s">
        <v>1038</v>
      </c>
      <c r="I338" s="51">
        <v>478</v>
      </c>
      <c r="J338" s="86">
        <f t="shared" si="10"/>
        <v>2074.52</v>
      </c>
      <c r="K338" s="86">
        <f t="shared" si="11"/>
        <v>15845.18376</v>
      </c>
    </row>
    <row r="339" spans="1:136" ht="15.75" x14ac:dyDescent="0.25">
      <c r="A339" s="22">
        <v>317</v>
      </c>
      <c r="B339" s="23">
        <v>7</v>
      </c>
      <c r="C339" s="17"/>
      <c r="D339" s="6" t="s">
        <v>1039</v>
      </c>
      <c r="E339" s="7" t="s">
        <v>11</v>
      </c>
      <c r="F339" s="6" t="s">
        <v>1040</v>
      </c>
      <c r="G339" s="6" t="s">
        <v>1022</v>
      </c>
      <c r="H339" s="7" t="s">
        <v>1041</v>
      </c>
      <c r="I339" s="51">
        <v>608</v>
      </c>
      <c r="J339" s="86">
        <f t="shared" si="10"/>
        <v>2638.72</v>
      </c>
      <c r="K339" s="86">
        <f t="shared" si="11"/>
        <v>20154.54336</v>
      </c>
    </row>
    <row r="340" spans="1:136" ht="15.75" x14ac:dyDescent="0.25">
      <c r="A340" s="22">
        <v>318</v>
      </c>
      <c r="B340" s="23">
        <v>8</v>
      </c>
      <c r="C340" s="17"/>
      <c r="D340" s="6" t="s">
        <v>1042</v>
      </c>
      <c r="E340" s="7" t="s">
        <v>11</v>
      </c>
      <c r="F340" s="6" t="s">
        <v>1043</v>
      </c>
      <c r="G340" s="6" t="s">
        <v>1022</v>
      </c>
      <c r="H340" s="7" t="s">
        <v>1044</v>
      </c>
      <c r="I340" s="51">
        <v>39</v>
      </c>
      <c r="J340" s="86">
        <f t="shared" si="10"/>
        <v>169.26</v>
      </c>
      <c r="K340" s="86">
        <f t="shared" si="11"/>
        <v>1292.8078799999998</v>
      </c>
    </row>
    <row r="341" spans="1:136" ht="15.75" x14ac:dyDescent="0.25">
      <c r="A341" s="22">
        <v>319</v>
      </c>
      <c r="B341" s="23">
        <v>9</v>
      </c>
      <c r="C341" s="17"/>
      <c r="D341" s="6" t="s">
        <v>1045</v>
      </c>
      <c r="E341" s="7" t="s">
        <v>11</v>
      </c>
      <c r="F341" s="6" t="s">
        <v>1046</v>
      </c>
      <c r="G341" s="6" t="s">
        <v>1022</v>
      </c>
      <c r="H341" s="7" t="s">
        <v>1047</v>
      </c>
      <c r="I341" s="51">
        <v>76</v>
      </c>
      <c r="J341" s="86">
        <f t="shared" si="10"/>
        <v>329.84</v>
      </c>
      <c r="K341" s="86">
        <f t="shared" si="11"/>
        <v>2519.31792</v>
      </c>
    </row>
    <row r="342" spans="1:136" ht="15.75" x14ac:dyDescent="0.25">
      <c r="A342" s="22">
        <v>320</v>
      </c>
      <c r="B342" s="23">
        <v>10</v>
      </c>
      <c r="C342" s="17"/>
      <c r="D342" s="6" t="s">
        <v>1048</v>
      </c>
      <c r="E342" s="7" t="s">
        <v>11</v>
      </c>
      <c r="F342" s="6" t="s">
        <v>1049</v>
      </c>
      <c r="G342" s="6" t="s">
        <v>1050</v>
      </c>
      <c r="H342" s="7"/>
      <c r="I342" s="51">
        <v>322</v>
      </c>
      <c r="J342" s="86">
        <f t="shared" si="10"/>
        <v>1397.48</v>
      </c>
      <c r="K342" s="86">
        <f t="shared" si="11"/>
        <v>10673.952240000001</v>
      </c>
    </row>
    <row r="343" spans="1:136" ht="15.75" x14ac:dyDescent="0.25">
      <c r="A343" s="22">
        <v>321</v>
      </c>
      <c r="B343" s="23">
        <v>11</v>
      </c>
      <c r="C343" s="17"/>
      <c r="D343" s="6" t="s">
        <v>1051</v>
      </c>
      <c r="E343" s="7" t="s">
        <v>11</v>
      </c>
      <c r="F343" s="6" t="s">
        <v>1052</v>
      </c>
      <c r="G343" s="6" t="s">
        <v>1053</v>
      </c>
      <c r="H343" s="7" t="s">
        <v>1054</v>
      </c>
      <c r="I343" s="51">
        <v>129</v>
      </c>
      <c r="J343" s="86">
        <f t="shared" si="10"/>
        <v>559.86</v>
      </c>
      <c r="K343" s="86">
        <f t="shared" si="11"/>
        <v>4276.2106800000001</v>
      </c>
    </row>
    <row r="344" spans="1:136" ht="15.75" x14ac:dyDescent="0.25">
      <c r="A344" s="22">
        <v>322</v>
      </c>
      <c r="B344" s="23">
        <v>12</v>
      </c>
      <c r="C344" s="17"/>
      <c r="D344" s="6" t="s">
        <v>1055</v>
      </c>
      <c r="E344" s="7" t="s">
        <v>11</v>
      </c>
      <c r="F344" s="6" t="s">
        <v>1056</v>
      </c>
      <c r="G344" s="6" t="s">
        <v>1057</v>
      </c>
      <c r="H344" s="7" t="s">
        <v>1058</v>
      </c>
      <c r="I344" s="51">
        <v>678</v>
      </c>
      <c r="J344" s="86">
        <f t="shared" si="10"/>
        <v>2942.52</v>
      </c>
      <c r="K344" s="86">
        <f t="shared" si="11"/>
        <v>22474.96776</v>
      </c>
    </row>
    <row r="345" spans="1:136" ht="15.75" x14ac:dyDescent="0.25">
      <c r="A345" s="22">
        <v>323</v>
      </c>
      <c r="B345" s="23">
        <v>13</v>
      </c>
      <c r="C345" s="17"/>
      <c r="D345" s="6" t="s">
        <v>1059</v>
      </c>
      <c r="E345" s="7" t="s">
        <v>11</v>
      </c>
      <c r="F345" s="6" t="s">
        <v>1060</v>
      </c>
      <c r="G345" s="6" t="s">
        <v>1057</v>
      </c>
      <c r="H345" s="7" t="s">
        <v>1058</v>
      </c>
      <c r="I345" s="51">
        <v>421</v>
      </c>
      <c r="J345" s="86">
        <f t="shared" si="10"/>
        <v>1827.1399999999999</v>
      </c>
      <c r="K345" s="86">
        <f t="shared" si="11"/>
        <v>13955.695319999999</v>
      </c>
    </row>
    <row r="346" spans="1:136" ht="15.75" x14ac:dyDescent="0.25">
      <c r="A346" s="22">
        <v>324</v>
      </c>
      <c r="B346" s="23">
        <v>14</v>
      </c>
      <c r="C346" s="17"/>
      <c r="D346" s="6" t="s">
        <v>1061</v>
      </c>
      <c r="E346" s="7" t="s">
        <v>11</v>
      </c>
      <c r="F346" s="6" t="s">
        <v>805</v>
      </c>
      <c r="G346" s="6" t="s">
        <v>1062</v>
      </c>
      <c r="H346" s="7" t="s">
        <v>1063</v>
      </c>
      <c r="I346" s="51">
        <v>491</v>
      </c>
      <c r="J346" s="86">
        <f t="shared" si="10"/>
        <v>2130.94</v>
      </c>
      <c r="K346" s="86">
        <f t="shared" si="11"/>
        <v>16276.119720000001</v>
      </c>
    </row>
    <row r="347" spans="1:136" ht="15.75" x14ac:dyDescent="0.25">
      <c r="A347" s="22">
        <v>325</v>
      </c>
      <c r="B347" s="23">
        <v>15</v>
      </c>
      <c r="C347" s="17"/>
      <c r="D347" s="6" t="s">
        <v>1064</v>
      </c>
      <c r="E347" s="7" t="s">
        <v>11</v>
      </c>
      <c r="F347" s="6" t="s">
        <v>1065</v>
      </c>
      <c r="G347" s="6" t="s">
        <v>1066</v>
      </c>
      <c r="H347" s="7" t="s">
        <v>1067</v>
      </c>
      <c r="I347" s="51">
        <v>179</v>
      </c>
      <c r="J347" s="86">
        <f t="shared" si="10"/>
        <v>776.86</v>
      </c>
      <c r="K347" s="86">
        <f t="shared" si="11"/>
        <v>5933.6566800000001</v>
      </c>
    </row>
    <row r="348" spans="1:136" ht="15.75" x14ac:dyDescent="0.25">
      <c r="A348" s="24">
        <v>326</v>
      </c>
      <c r="B348" s="25">
        <v>16</v>
      </c>
      <c r="C348" s="17"/>
      <c r="D348" s="6" t="s">
        <v>1068</v>
      </c>
      <c r="E348" s="7" t="s">
        <v>11</v>
      </c>
      <c r="F348" s="6" t="s">
        <v>1069</v>
      </c>
      <c r="G348" s="6" t="s">
        <v>1070</v>
      </c>
      <c r="H348" s="7" t="s">
        <v>1071</v>
      </c>
      <c r="I348" s="51">
        <v>152</v>
      </c>
      <c r="J348" s="86">
        <f t="shared" si="10"/>
        <v>659.68</v>
      </c>
      <c r="K348" s="86">
        <f t="shared" si="11"/>
        <v>5038.6358399999999</v>
      </c>
    </row>
    <row r="349" spans="1:136" s="2" customFormat="1" ht="16.5" thickBot="1" x14ac:dyDescent="0.3">
      <c r="A349" s="9"/>
      <c r="B349" s="16"/>
      <c r="C349" s="18"/>
      <c r="D349" s="1"/>
      <c r="E349" s="1"/>
      <c r="F349" s="1"/>
      <c r="G349" s="1"/>
      <c r="H349" s="1"/>
      <c r="I349" s="52"/>
      <c r="J349" s="86">
        <f t="shared" si="10"/>
        <v>0</v>
      </c>
      <c r="K349" s="86">
        <f t="shared" si="11"/>
        <v>0</v>
      </c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</row>
    <row r="350" spans="1:136" ht="15.75" x14ac:dyDescent="0.25">
      <c r="A350" s="20">
        <v>327</v>
      </c>
      <c r="B350" s="21">
        <v>1</v>
      </c>
      <c r="C350" s="17" t="s">
        <v>1072</v>
      </c>
      <c r="D350" s="6" t="s">
        <v>1073</v>
      </c>
      <c r="E350" s="7" t="s">
        <v>11</v>
      </c>
      <c r="F350" s="6" t="s">
        <v>1074</v>
      </c>
      <c r="G350" s="6" t="s">
        <v>1075</v>
      </c>
      <c r="H350" s="7" t="s">
        <v>1076</v>
      </c>
      <c r="I350" s="51">
        <v>701</v>
      </c>
      <c r="J350" s="86">
        <f t="shared" si="10"/>
        <v>3042.3399999999997</v>
      </c>
      <c r="K350" s="86">
        <f t="shared" si="11"/>
        <v>23237.392919999998</v>
      </c>
    </row>
    <row r="351" spans="1:136" ht="15.75" x14ac:dyDescent="0.25">
      <c r="A351" s="22">
        <v>328</v>
      </c>
      <c r="B351" s="23">
        <v>2</v>
      </c>
      <c r="C351" s="17"/>
      <c r="D351" s="6" t="s">
        <v>1077</v>
      </c>
      <c r="E351" s="7" t="s">
        <v>11</v>
      </c>
      <c r="F351" s="6" t="s">
        <v>1078</v>
      </c>
      <c r="G351" s="6" t="s">
        <v>1075</v>
      </c>
      <c r="H351" s="7" t="s">
        <v>1079</v>
      </c>
      <c r="I351" s="51">
        <v>618</v>
      </c>
      <c r="J351" s="86">
        <f t="shared" si="10"/>
        <v>2682.12</v>
      </c>
      <c r="K351" s="86">
        <f t="shared" si="11"/>
        <v>20486.03256</v>
      </c>
    </row>
    <row r="352" spans="1:136" ht="15.75" x14ac:dyDescent="0.25">
      <c r="A352" s="22">
        <v>329</v>
      </c>
      <c r="B352" s="23">
        <v>3</v>
      </c>
      <c r="C352" s="17"/>
      <c r="D352" s="6" t="s">
        <v>1080</v>
      </c>
      <c r="E352" s="7" t="s">
        <v>11</v>
      </c>
      <c r="F352" s="6" t="s">
        <v>1081</v>
      </c>
      <c r="G352" s="6" t="s">
        <v>1075</v>
      </c>
      <c r="H352" s="7" t="s">
        <v>1082</v>
      </c>
      <c r="I352" s="51">
        <v>811</v>
      </c>
      <c r="J352" s="86">
        <f t="shared" si="10"/>
        <v>3519.74</v>
      </c>
      <c r="K352" s="86">
        <f t="shared" si="11"/>
        <v>26883.774119999998</v>
      </c>
    </row>
    <row r="353" spans="1:136" ht="15.75" x14ac:dyDescent="0.25">
      <c r="A353" s="22">
        <v>330</v>
      </c>
      <c r="B353" s="23">
        <v>4</v>
      </c>
      <c r="C353" s="17"/>
      <c r="D353" s="6" t="s">
        <v>1083</v>
      </c>
      <c r="E353" s="7" t="s">
        <v>11</v>
      </c>
      <c r="F353" s="6" t="s">
        <v>1028</v>
      </c>
      <c r="G353" s="6" t="s">
        <v>1075</v>
      </c>
      <c r="H353" s="7" t="s">
        <v>1084</v>
      </c>
      <c r="I353" s="51">
        <v>675</v>
      </c>
      <c r="J353" s="86">
        <f t="shared" si="10"/>
        <v>2929.5</v>
      </c>
      <c r="K353" s="86">
        <f t="shared" si="11"/>
        <v>22375.521000000001</v>
      </c>
    </row>
    <row r="354" spans="1:136" ht="15.75" x14ac:dyDescent="0.25">
      <c r="A354" s="22">
        <v>331</v>
      </c>
      <c r="B354" s="23">
        <v>5</v>
      </c>
      <c r="C354" s="17"/>
      <c r="D354" s="6" t="s">
        <v>1085</v>
      </c>
      <c r="E354" s="7" t="s">
        <v>11</v>
      </c>
      <c r="F354" s="6" t="s">
        <v>1086</v>
      </c>
      <c r="G354" s="6" t="s">
        <v>1075</v>
      </c>
      <c r="H354" s="7" t="s">
        <v>1087</v>
      </c>
      <c r="I354" s="51">
        <v>485</v>
      </c>
      <c r="J354" s="86">
        <f t="shared" si="10"/>
        <v>2104.9</v>
      </c>
      <c r="K354" s="86">
        <f t="shared" si="11"/>
        <v>16077.226200000001</v>
      </c>
    </row>
    <row r="355" spans="1:136" ht="15.75" x14ac:dyDescent="0.25">
      <c r="A355" s="22">
        <v>332</v>
      </c>
      <c r="B355" s="23">
        <v>6</v>
      </c>
      <c r="C355" s="17"/>
      <c r="D355" s="6" t="s">
        <v>1088</v>
      </c>
      <c r="E355" s="7" t="s">
        <v>11</v>
      </c>
      <c r="F355" s="6" t="s">
        <v>1089</v>
      </c>
      <c r="G355" s="6" t="s">
        <v>1075</v>
      </c>
      <c r="H355" s="7" t="s">
        <v>1090</v>
      </c>
      <c r="I355" s="51">
        <v>421</v>
      </c>
      <c r="J355" s="86">
        <f t="shared" si="10"/>
        <v>1827.1399999999999</v>
      </c>
      <c r="K355" s="86">
        <f t="shared" si="11"/>
        <v>13955.695319999999</v>
      </c>
    </row>
    <row r="356" spans="1:136" ht="15.75" x14ac:dyDescent="0.25">
      <c r="A356" s="22">
        <v>333</v>
      </c>
      <c r="B356" s="23">
        <v>7</v>
      </c>
      <c r="C356" s="17"/>
      <c r="D356" s="6"/>
      <c r="E356" s="7" t="s">
        <v>213</v>
      </c>
      <c r="F356" s="6" t="s">
        <v>1091</v>
      </c>
      <c r="G356" s="6" t="s">
        <v>1075</v>
      </c>
      <c r="H356" s="7"/>
      <c r="I356" s="51">
        <v>32</v>
      </c>
      <c r="J356" s="86">
        <f t="shared" si="10"/>
        <v>138.88</v>
      </c>
      <c r="K356" s="86">
        <f t="shared" si="11"/>
        <v>1060.7654399999999</v>
      </c>
    </row>
    <row r="357" spans="1:136" ht="15.75" x14ac:dyDescent="0.25">
      <c r="A357" s="24">
        <v>334</v>
      </c>
      <c r="B357" s="25">
        <v>8</v>
      </c>
      <c r="C357" s="17"/>
      <c r="D357" s="6" t="s">
        <v>1092</v>
      </c>
      <c r="E357" s="7" t="s">
        <v>11</v>
      </c>
      <c r="F357" s="6" t="s">
        <v>1093</v>
      </c>
      <c r="G357" s="6" t="s">
        <v>1094</v>
      </c>
      <c r="H357" s="7" t="s">
        <v>1095</v>
      </c>
      <c r="I357" s="51">
        <v>457</v>
      </c>
      <c r="J357" s="86">
        <f t="shared" si="10"/>
        <v>1983.3799999999999</v>
      </c>
      <c r="K357" s="86">
        <f t="shared" si="11"/>
        <v>15149.056439999998</v>
      </c>
    </row>
    <row r="358" spans="1:136" s="2" customFormat="1" ht="16.5" thickBot="1" x14ac:dyDescent="0.3">
      <c r="A358" s="9"/>
      <c r="B358" s="16"/>
      <c r="C358" s="18"/>
      <c r="D358" s="1"/>
      <c r="E358" s="1"/>
      <c r="F358" s="1"/>
      <c r="G358" s="1"/>
      <c r="H358" s="1"/>
      <c r="I358" s="52"/>
      <c r="J358" s="86">
        <f t="shared" si="10"/>
        <v>0</v>
      </c>
      <c r="K358" s="86">
        <f t="shared" si="11"/>
        <v>0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</row>
    <row r="359" spans="1:136" ht="15.75" x14ac:dyDescent="0.25">
      <c r="A359" s="20">
        <v>335</v>
      </c>
      <c r="B359" s="21">
        <v>1</v>
      </c>
      <c r="C359" s="17" t="s">
        <v>1096</v>
      </c>
      <c r="D359" s="6" t="s">
        <v>1101</v>
      </c>
      <c r="E359" s="7" t="s">
        <v>11</v>
      </c>
      <c r="F359" s="6" t="s">
        <v>1102</v>
      </c>
      <c r="G359" s="6" t="s">
        <v>1099</v>
      </c>
      <c r="H359" s="7" t="s">
        <v>1103</v>
      </c>
      <c r="I359" s="51">
        <v>168</v>
      </c>
      <c r="J359" s="86">
        <f t="shared" si="10"/>
        <v>729.12</v>
      </c>
      <c r="K359" s="86">
        <f t="shared" si="11"/>
        <v>5569.0185599999995</v>
      </c>
    </row>
    <row r="360" spans="1:136" ht="15.75" x14ac:dyDescent="0.25">
      <c r="A360" s="22">
        <v>336</v>
      </c>
      <c r="B360" s="23">
        <v>2</v>
      </c>
      <c r="C360" s="17"/>
      <c r="D360" s="6" t="s">
        <v>1104</v>
      </c>
      <c r="E360" s="7" t="s">
        <v>11</v>
      </c>
      <c r="F360" s="6" t="s">
        <v>1105</v>
      </c>
      <c r="G360" s="6" t="s">
        <v>1099</v>
      </c>
      <c r="H360" s="7" t="s">
        <v>1106</v>
      </c>
      <c r="I360" s="51">
        <v>148</v>
      </c>
      <c r="J360" s="86">
        <f t="shared" si="10"/>
        <v>642.31999999999994</v>
      </c>
      <c r="K360" s="86">
        <f t="shared" si="11"/>
        <v>4906.0401599999996</v>
      </c>
    </row>
    <row r="361" spans="1:136" ht="15.75" x14ac:dyDescent="0.25">
      <c r="A361" s="22">
        <v>337</v>
      </c>
      <c r="B361" s="23">
        <v>3</v>
      </c>
      <c r="C361" s="17"/>
      <c r="D361" s="6" t="s">
        <v>1107</v>
      </c>
      <c r="E361" s="7" t="s">
        <v>11</v>
      </c>
      <c r="F361" s="6" t="s">
        <v>1108</v>
      </c>
      <c r="G361" s="6" t="s">
        <v>1099</v>
      </c>
      <c r="H361" s="7" t="s">
        <v>1109</v>
      </c>
      <c r="I361" s="51">
        <v>45</v>
      </c>
      <c r="J361" s="86">
        <f t="shared" si="10"/>
        <v>195.29999999999998</v>
      </c>
      <c r="K361" s="86">
        <f t="shared" si="11"/>
        <v>1491.7013999999999</v>
      </c>
    </row>
    <row r="362" spans="1:136" ht="15.75" x14ac:dyDescent="0.25">
      <c r="A362" s="22">
        <v>338</v>
      </c>
      <c r="B362" s="23">
        <v>4</v>
      </c>
      <c r="C362" s="17"/>
      <c r="D362" s="6" t="s">
        <v>1110</v>
      </c>
      <c r="E362" s="7" t="s">
        <v>11</v>
      </c>
      <c r="F362" s="6" t="s">
        <v>1111</v>
      </c>
      <c r="G362" s="6" t="s">
        <v>1099</v>
      </c>
      <c r="H362" s="7" t="s">
        <v>1112</v>
      </c>
      <c r="I362" s="51">
        <v>581</v>
      </c>
      <c r="J362" s="86">
        <f t="shared" si="10"/>
        <v>2521.54</v>
      </c>
      <c r="K362" s="86">
        <f t="shared" si="11"/>
        <v>19259.522519999999</v>
      </c>
    </row>
    <row r="363" spans="1:136" ht="15.75" x14ac:dyDescent="0.25">
      <c r="A363" s="22">
        <v>339</v>
      </c>
      <c r="B363" s="23">
        <v>5</v>
      </c>
      <c r="C363" s="17"/>
      <c r="D363" s="6" t="s">
        <v>1113</v>
      </c>
      <c r="E363" s="7" t="s">
        <v>11</v>
      </c>
      <c r="F363" s="6" t="s">
        <v>1114</v>
      </c>
      <c r="G363" s="6" t="s">
        <v>1099</v>
      </c>
      <c r="H363" s="7" t="s">
        <v>1115</v>
      </c>
      <c r="I363" s="51">
        <v>656</v>
      </c>
      <c r="J363" s="86">
        <f t="shared" si="10"/>
        <v>2847.04</v>
      </c>
      <c r="K363" s="86">
        <f t="shared" si="11"/>
        <v>21745.69152</v>
      </c>
    </row>
    <row r="364" spans="1:136" ht="15.75" x14ac:dyDescent="0.25">
      <c r="A364" s="22">
        <v>340</v>
      </c>
      <c r="B364" s="23">
        <v>6</v>
      </c>
      <c r="C364" s="17"/>
      <c r="D364" s="6" t="s">
        <v>1116</v>
      </c>
      <c r="E364" s="7" t="s">
        <v>11</v>
      </c>
      <c r="F364" s="6" t="s">
        <v>864</v>
      </c>
      <c r="G364" s="6" t="s">
        <v>1099</v>
      </c>
      <c r="H364" s="7" t="s">
        <v>1117</v>
      </c>
      <c r="I364" s="51">
        <v>711</v>
      </c>
      <c r="J364" s="86">
        <f t="shared" si="10"/>
        <v>3085.74</v>
      </c>
      <c r="K364" s="86">
        <f t="shared" si="11"/>
        <v>23568.882119999998</v>
      </c>
    </row>
    <row r="365" spans="1:136" ht="15.75" x14ac:dyDescent="0.25">
      <c r="A365" s="22">
        <v>341</v>
      </c>
      <c r="B365" s="23">
        <v>7</v>
      </c>
      <c r="C365" s="17"/>
      <c r="D365" s="6" t="s">
        <v>1118</v>
      </c>
      <c r="E365" s="7" t="s">
        <v>11</v>
      </c>
      <c r="F365" s="6" t="s">
        <v>1119</v>
      </c>
      <c r="G365" s="6" t="s">
        <v>1099</v>
      </c>
      <c r="H365" s="7" t="s">
        <v>1120</v>
      </c>
      <c r="I365" s="51">
        <v>558</v>
      </c>
      <c r="J365" s="86">
        <f t="shared" si="10"/>
        <v>2421.7199999999998</v>
      </c>
      <c r="K365" s="86">
        <f t="shared" si="11"/>
        <v>18497.09736</v>
      </c>
    </row>
    <row r="366" spans="1:136" ht="15.75" x14ac:dyDescent="0.25">
      <c r="A366" s="22">
        <v>342</v>
      </c>
      <c r="B366" s="23">
        <v>8</v>
      </c>
      <c r="C366" s="17"/>
      <c r="D366" s="6" t="s">
        <v>1121</v>
      </c>
      <c r="E366" s="7" t="s">
        <v>11</v>
      </c>
      <c r="F366" s="6" t="s">
        <v>1122</v>
      </c>
      <c r="G366" s="6" t="s">
        <v>1099</v>
      </c>
      <c r="H366" s="7" t="s">
        <v>1123</v>
      </c>
      <c r="I366" s="51">
        <v>805</v>
      </c>
      <c r="J366" s="86">
        <f t="shared" si="10"/>
        <v>3493.7</v>
      </c>
      <c r="K366" s="86">
        <f t="shared" si="11"/>
        <v>26684.880599999997</v>
      </c>
    </row>
    <row r="367" spans="1:136" ht="15.75" x14ac:dyDescent="0.25">
      <c r="A367" s="22">
        <v>343</v>
      </c>
      <c r="B367" s="23">
        <v>9</v>
      </c>
      <c r="C367" s="17"/>
      <c r="D367" s="6" t="s">
        <v>1124</v>
      </c>
      <c r="E367" s="7" t="s">
        <v>11</v>
      </c>
      <c r="F367" s="6" t="s">
        <v>1125</v>
      </c>
      <c r="G367" s="6" t="s">
        <v>1099</v>
      </c>
      <c r="H367" s="7" t="s">
        <v>1126</v>
      </c>
      <c r="I367" s="51">
        <v>684</v>
      </c>
      <c r="J367" s="86">
        <f t="shared" si="10"/>
        <v>2968.56</v>
      </c>
      <c r="K367" s="86">
        <f t="shared" si="11"/>
        <v>22673.861280000001</v>
      </c>
    </row>
    <row r="368" spans="1:136" ht="15.75" x14ac:dyDescent="0.25">
      <c r="A368" s="22">
        <v>344</v>
      </c>
      <c r="B368" s="23">
        <v>10</v>
      </c>
      <c r="C368" s="17"/>
      <c r="D368" s="6" t="s">
        <v>1127</v>
      </c>
      <c r="E368" s="7" t="s">
        <v>11</v>
      </c>
      <c r="F368" s="6" t="s">
        <v>1128</v>
      </c>
      <c r="G368" s="6" t="s">
        <v>1099</v>
      </c>
      <c r="H368" s="7" t="s">
        <v>1115</v>
      </c>
      <c r="I368" s="51">
        <v>686</v>
      </c>
      <c r="J368" s="86">
        <f t="shared" si="10"/>
        <v>2977.24</v>
      </c>
      <c r="K368" s="86">
        <f t="shared" si="11"/>
        <v>22740.159119999997</v>
      </c>
    </row>
    <row r="369" spans="1:11" ht="15.75" x14ac:dyDescent="0.25">
      <c r="A369" s="22">
        <v>345</v>
      </c>
      <c r="B369" s="23">
        <v>11</v>
      </c>
      <c r="C369" s="17"/>
      <c r="D369" s="6" t="s">
        <v>1129</v>
      </c>
      <c r="E369" s="7" t="s">
        <v>11</v>
      </c>
      <c r="F369" s="6" t="s">
        <v>1130</v>
      </c>
      <c r="G369" s="6" t="s">
        <v>1099</v>
      </c>
      <c r="H369" s="7" t="s">
        <v>1131</v>
      </c>
      <c r="I369" s="51">
        <v>431</v>
      </c>
      <c r="J369" s="86">
        <f t="shared" si="10"/>
        <v>1870.54</v>
      </c>
      <c r="K369" s="86">
        <f t="shared" si="11"/>
        <v>14287.184519999999</v>
      </c>
    </row>
    <row r="370" spans="1:11" ht="15.75" x14ac:dyDescent="0.25">
      <c r="A370" s="22">
        <v>346</v>
      </c>
      <c r="B370" s="23">
        <v>12</v>
      </c>
      <c r="C370" s="17"/>
      <c r="D370" s="6" t="s">
        <v>1132</v>
      </c>
      <c r="E370" s="7" t="s">
        <v>11</v>
      </c>
      <c r="F370" s="6" t="s">
        <v>1133</v>
      </c>
      <c r="G370" s="6" t="s">
        <v>1099</v>
      </c>
      <c r="H370" s="7" t="s">
        <v>1134</v>
      </c>
      <c r="I370" s="51">
        <v>516</v>
      </c>
      <c r="J370" s="86">
        <f t="shared" si="10"/>
        <v>2239.44</v>
      </c>
      <c r="K370" s="86">
        <f t="shared" si="11"/>
        <v>17104.842720000001</v>
      </c>
    </row>
    <row r="371" spans="1:11" ht="15.75" x14ac:dyDescent="0.25">
      <c r="A371" s="22">
        <v>347</v>
      </c>
      <c r="B371" s="23">
        <v>13</v>
      </c>
      <c r="C371" s="17"/>
      <c r="D371" s="6" t="s">
        <v>1135</v>
      </c>
      <c r="E371" s="7" t="s">
        <v>11</v>
      </c>
      <c r="F371" s="6" t="s">
        <v>1136</v>
      </c>
      <c r="G371" s="6" t="s">
        <v>1099</v>
      </c>
      <c r="H371" s="7" t="s">
        <v>1137</v>
      </c>
      <c r="I371" s="51">
        <v>1147</v>
      </c>
      <c r="J371" s="86">
        <f t="shared" si="10"/>
        <v>4977.9799999999996</v>
      </c>
      <c r="K371" s="86">
        <f t="shared" si="11"/>
        <v>38021.811239999995</v>
      </c>
    </row>
    <row r="372" spans="1:11" ht="15.75" x14ac:dyDescent="0.25">
      <c r="A372" s="22">
        <v>348</v>
      </c>
      <c r="B372" s="23">
        <v>14</v>
      </c>
      <c r="C372" s="17"/>
      <c r="D372" s="6" t="s">
        <v>1138</v>
      </c>
      <c r="E372" s="7" t="s">
        <v>11</v>
      </c>
      <c r="F372" s="6" t="s">
        <v>1139</v>
      </c>
      <c r="G372" s="6" t="s">
        <v>1099</v>
      </c>
      <c r="H372" s="7" t="s">
        <v>1140</v>
      </c>
      <c r="I372" s="51">
        <v>429</v>
      </c>
      <c r="J372" s="86">
        <f t="shared" si="10"/>
        <v>1861.86</v>
      </c>
      <c r="K372" s="86">
        <f t="shared" si="11"/>
        <v>14220.88668</v>
      </c>
    </row>
    <row r="373" spans="1:11" ht="15.75" x14ac:dyDescent="0.25">
      <c r="A373" s="22">
        <v>349</v>
      </c>
      <c r="B373" s="23">
        <v>15</v>
      </c>
      <c r="C373" s="17"/>
      <c r="D373" s="6" t="s">
        <v>1141</v>
      </c>
      <c r="E373" s="7" t="s">
        <v>11</v>
      </c>
      <c r="F373" s="6" t="s">
        <v>1142</v>
      </c>
      <c r="G373" s="6" t="s">
        <v>1099</v>
      </c>
      <c r="H373" s="7" t="s">
        <v>1143</v>
      </c>
      <c r="I373" s="51">
        <v>456</v>
      </c>
      <c r="J373" s="86">
        <f t="shared" si="10"/>
        <v>1979.04</v>
      </c>
      <c r="K373" s="86">
        <f t="shared" si="11"/>
        <v>15115.907519999999</v>
      </c>
    </row>
    <row r="374" spans="1:11" ht="15.75" x14ac:dyDescent="0.25">
      <c r="A374" s="22">
        <v>350</v>
      </c>
      <c r="B374" s="23">
        <v>16</v>
      </c>
      <c r="C374" s="17"/>
      <c r="D374" s="6" t="s">
        <v>1144</v>
      </c>
      <c r="E374" s="7" t="s">
        <v>11</v>
      </c>
      <c r="F374" s="6" t="s">
        <v>1145</v>
      </c>
      <c r="G374" s="6" t="s">
        <v>1099</v>
      </c>
      <c r="H374" s="7" t="s">
        <v>1146</v>
      </c>
      <c r="I374" s="51">
        <v>790</v>
      </c>
      <c r="J374" s="86">
        <f t="shared" si="10"/>
        <v>3428.6</v>
      </c>
      <c r="K374" s="86">
        <f t="shared" si="11"/>
        <v>26187.646799999999</v>
      </c>
    </row>
    <row r="375" spans="1:11" ht="15.75" x14ac:dyDescent="0.25">
      <c r="A375" s="22">
        <v>351</v>
      </c>
      <c r="B375" s="23">
        <v>17</v>
      </c>
      <c r="C375" s="17"/>
      <c r="D375" s="6" t="s">
        <v>1147</v>
      </c>
      <c r="E375" s="7" t="s">
        <v>11</v>
      </c>
      <c r="F375" s="6" t="s">
        <v>1148</v>
      </c>
      <c r="G375" s="6" t="s">
        <v>1099</v>
      </c>
      <c r="H375" s="7" t="s">
        <v>1149</v>
      </c>
      <c r="I375" s="51">
        <v>780</v>
      </c>
      <c r="J375" s="86">
        <f t="shared" si="10"/>
        <v>3385.2</v>
      </c>
      <c r="K375" s="86">
        <f t="shared" si="11"/>
        <v>25856.157599999999</v>
      </c>
    </row>
    <row r="376" spans="1:11" ht="15.75" x14ac:dyDescent="0.25">
      <c r="A376" s="22">
        <v>352</v>
      </c>
      <c r="B376" s="23">
        <v>18</v>
      </c>
      <c r="C376" s="17"/>
      <c r="D376" s="6" t="s">
        <v>1150</v>
      </c>
      <c r="E376" s="7" t="s">
        <v>11</v>
      </c>
      <c r="F376" s="6" t="s">
        <v>1151</v>
      </c>
      <c r="G376" s="6" t="s">
        <v>1099</v>
      </c>
      <c r="H376" s="7" t="s">
        <v>1152</v>
      </c>
      <c r="I376" s="51">
        <v>1227</v>
      </c>
      <c r="J376" s="86">
        <f t="shared" si="10"/>
        <v>5325.1799999999994</v>
      </c>
      <c r="K376" s="86">
        <f t="shared" si="11"/>
        <v>40673.724839999995</v>
      </c>
    </row>
    <row r="377" spans="1:11" ht="15.75" x14ac:dyDescent="0.25">
      <c r="A377" s="22">
        <v>353</v>
      </c>
      <c r="B377" s="23">
        <v>19</v>
      </c>
      <c r="C377" s="17"/>
      <c r="D377" s="6" t="s">
        <v>1153</v>
      </c>
      <c r="E377" s="7" t="s">
        <v>11</v>
      </c>
      <c r="F377" s="6" t="s">
        <v>1154</v>
      </c>
      <c r="G377" s="6" t="s">
        <v>1099</v>
      </c>
      <c r="H377" s="7" t="s">
        <v>1155</v>
      </c>
      <c r="I377" s="51">
        <v>557</v>
      </c>
      <c r="J377" s="86">
        <f t="shared" si="10"/>
        <v>2417.38</v>
      </c>
      <c r="K377" s="86">
        <f t="shared" si="11"/>
        <v>18463.94844</v>
      </c>
    </row>
    <row r="378" spans="1:11" ht="15.75" x14ac:dyDescent="0.25">
      <c r="A378" s="22">
        <v>354</v>
      </c>
      <c r="B378" s="23">
        <v>20</v>
      </c>
      <c r="C378" s="17"/>
      <c r="D378" s="6" t="s">
        <v>1156</v>
      </c>
      <c r="E378" s="7" t="s">
        <v>11</v>
      </c>
      <c r="F378" s="6" t="s">
        <v>1157</v>
      </c>
      <c r="G378" s="6" t="s">
        <v>1099</v>
      </c>
      <c r="H378" s="7" t="s">
        <v>1155</v>
      </c>
      <c r="I378" s="51">
        <v>596</v>
      </c>
      <c r="J378" s="86">
        <f t="shared" si="10"/>
        <v>2586.64</v>
      </c>
      <c r="K378" s="86">
        <f t="shared" si="11"/>
        <v>19756.75632</v>
      </c>
    </row>
    <row r="379" spans="1:11" ht="15.75" x14ac:dyDescent="0.25">
      <c r="A379" s="22">
        <v>355</v>
      </c>
      <c r="B379" s="23">
        <v>21</v>
      </c>
      <c r="C379" s="17"/>
      <c r="D379" s="6" t="s">
        <v>1158</v>
      </c>
      <c r="E379" s="7" t="s">
        <v>11</v>
      </c>
      <c r="F379" s="6" t="s">
        <v>1159</v>
      </c>
      <c r="G379" s="6" t="s">
        <v>1099</v>
      </c>
      <c r="H379" s="7" t="s">
        <v>1160</v>
      </c>
      <c r="I379" s="51">
        <v>427</v>
      </c>
      <c r="J379" s="86">
        <f t="shared" si="10"/>
        <v>1853.1799999999998</v>
      </c>
      <c r="K379" s="86">
        <f t="shared" si="11"/>
        <v>14154.588839999999</v>
      </c>
    </row>
    <row r="380" spans="1:11" ht="15.75" x14ac:dyDescent="0.25">
      <c r="A380" s="22">
        <v>356</v>
      </c>
      <c r="B380" s="23">
        <v>22</v>
      </c>
      <c r="C380" s="17"/>
      <c r="D380" s="6" t="s">
        <v>1161</v>
      </c>
      <c r="E380" s="7" t="s">
        <v>11</v>
      </c>
      <c r="F380" s="6" t="s">
        <v>1162</v>
      </c>
      <c r="G380" s="6" t="s">
        <v>1099</v>
      </c>
      <c r="H380" s="7" t="s">
        <v>1163</v>
      </c>
      <c r="I380" s="51">
        <v>835</v>
      </c>
      <c r="J380" s="86">
        <f t="shared" si="10"/>
        <v>3623.9</v>
      </c>
      <c r="K380" s="86">
        <f t="shared" si="11"/>
        <v>27679.3482</v>
      </c>
    </row>
    <row r="381" spans="1:11" ht="15.75" x14ac:dyDescent="0.25">
      <c r="A381" s="22">
        <v>357</v>
      </c>
      <c r="B381" s="23">
        <v>23</v>
      </c>
      <c r="C381" s="17"/>
      <c r="D381" s="6" t="s">
        <v>1164</v>
      </c>
      <c r="E381" s="7" t="s">
        <v>11</v>
      </c>
      <c r="F381" s="6" t="s">
        <v>1165</v>
      </c>
      <c r="G381" s="6" t="s">
        <v>1099</v>
      </c>
      <c r="H381" s="7" t="s">
        <v>1166</v>
      </c>
      <c r="I381" s="51">
        <v>601</v>
      </c>
      <c r="J381" s="86">
        <f t="shared" si="10"/>
        <v>2608.3399999999997</v>
      </c>
      <c r="K381" s="86">
        <f t="shared" si="11"/>
        <v>19922.500919999999</v>
      </c>
    </row>
    <row r="382" spans="1:11" ht="15.75" x14ac:dyDescent="0.25">
      <c r="A382" s="22">
        <v>358</v>
      </c>
      <c r="B382" s="23">
        <v>24</v>
      </c>
      <c r="C382" s="17"/>
      <c r="D382" s="6" t="s">
        <v>1167</v>
      </c>
      <c r="E382" s="7" t="s">
        <v>11</v>
      </c>
      <c r="F382" s="6" t="s">
        <v>1168</v>
      </c>
      <c r="G382" s="6" t="s">
        <v>1099</v>
      </c>
      <c r="H382" s="7" t="s">
        <v>1169</v>
      </c>
      <c r="I382" s="51">
        <v>550</v>
      </c>
      <c r="J382" s="86">
        <f t="shared" si="10"/>
        <v>2387</v>
      </c>
      <c r="K382" s="86">
        <f t="shared" si="11"/>
        <v>18231.905999999999</v>
      </c>
    </row>
    <row r="383" spans="1:11" ht="15.75" x14ac:dyDescent="0.25">
      <c r="A383" s="22">
        <v>359</v>
      </c>
      <c r="B383" s="23">
        <v>25</v>
      </c>
      <c r="C383" s="17"/>
      <c r="D383" s="6" t="s">
        <v>1170</v>
      </c>
      <c r="E383" s="7" t="s">
        <v>11</v>
      </c>
      <c r="F383" s="6" t="s">
        <v>1171</v>
      </c>
      <c r="G383" s="6" t="s">
        <v>1099</v>
      </c>
      <c r="H383" s="7" t="s">
        <v>1169</v>
      </c>
      <c r="I383" s="51">
        <v>221</v>
      </c>
      <c r="J383" s="86">
        <f t="shared" si="10"/>
        <v>959.14</v>
      </c>
      <c r="K383" s="86">
        <f t="shared" si="11"/>
        <v>7325.9113200000002</v>
      </c>
    </row>
    <row r="384" spans="1:11" ht="15.75" x14ac:dyDescent="0.25">
      <c r="A384" s="22">
        <v>360</v>
      </c>
      <c r="B384" s="23">
        <v>26</v>
      </c>
      <c r="C384" s="17"/>
      <c r="D384" s="6" t="s">
        <v>1172</v>
      </c>
      <c r="E384" s="7" t="s">
        <v>11</v>
      </c>
      <c r="F384" s="6" t="s">
        <v>1173</v>
      </c>
      <c r="G384" s="6" t="s">
        <v>1099</v>
      </c>
      <c r="H384" s="7" t="s">
        <v>1174</v>
      </c>
      <c r="I384" s="51">
        <v>412</v>
      </c>
      <c r="J384" s="86">
        <f t="shared" si="10"/>
        <v>1788.08</v>
      </c>
      <c r="K384" s="86">
        <f t="shared" si="11"/>
        <v>13657.355039999999</v>
      </c>
    </row>
    <row r="385" spans="1:11" ht="15.75" x14ac:dyDescent="0.25">
      <c r="A385" s="22">
        <v>361</v>
      </c>
      <c r="B385" s="23">
        <v>27</v>
      </c>
      <c r="C385" s="17"/>
      <c r="D385" s="6" t="s">
        <v>1175</v>
      </c>
      <c r="E385" s="7" t="s">
        <v>11</v>
      </c>
      <c r="F385" s="6" t="s">
        <v>1176</v>
      </c>
      <c r="G385" s="6" t="s">
        <v>1099</v>
      </c>
      <c r="H385" s="7" t="s">
        <v>1143</v>
      </c>
      <c r="I385" s="51">
        <v>405</v>
      </c>
      <c r="J385" s="86">
        <f t="shared" si="10"/>
        <v>1757.7</v>
      </c>
      <c r="K385" s="86">
        <f t="shared" si="11"/>
        <v>13425.312599999999</v>
      </c>
    </row>
    <row r="386" spans="1:11" ht="15.75" x14ac:dyDescent="0.25">
      <c r="A386" s="22">
        <v>362</v>
      </c>
      <c r="B386" s="23">
        <v>28</v>
      </c>
      <c r="C386" s="17"/>
      <c r="D386" s="6" t="s">
        <v>1177</v>
      </c>
      <c r="E386" s="7" t="s">
        <v>11</v>
      </c>
      <c r="F386" s="6" t="s">
        <v>1178</v>
      </c>
      <c r="G386" s="6" t="s">
        <v>1099</v>
      </c>
      <c r="H386" s="7" t="s">
        <v>1137</v>
      </c>
      <c r="I386" s="51">
        <v>1041</v>
      </c>
      <c r="J386" s="86">
        <f t="shared" si="10"/>
        <v>4517.9399999999996</v>
      </c>
      <c r="K386" s="86">
        <f t="shared" si="11"/>
        <v>34508.025719999998</v>
      </c>
    </row>
    <row r="387" spans="1:11" ht="15.75" x14ac:dyDescent="0.25">
      <c r="A387" s="22">
        <v>363</v>
      </c>
      <c r="B387" s="23">
        <v>29</v>
      </c>
      <c r="C387" s="17"/>
      <c r="D387" s="6" t="s">
        <v>1179</v>
      </c>
      <c r="E387" s="7" t="s">
        <v>11</v>
      </c>
      <c r="F387" s="6" t="s">
        <v>1180</v>
      </c>
      <c r="G387" s="6" t="s">
        <v>1099</v>
      </c>
      <c r="H387" s="7" t="s">
        <v>1181</v>
      </c>
      <c r="I387" s="51">
        <v>698</v>
      </c>
      <c r="J387" s="86">
        <f t="shared" si="10"/>
        <v>3029.3199999999997</v>
      </c>
      <c r="K387" s="86">
        <f t="shared" si="11"/>
        <v>23137.946159999996</v>
      </c>
    </row>
    <row r="388" spans="1:11" ht="15.75" x14ac:dyDescent="0.25">
      <c r="A388" s="22">
        <v>364</v>
      </c>
      <c r="B388" s="23">
        <v>30</v>
      </c>
      <c r="C388" s="17"/>
      <c r="D388" s="6" t="s">
        <v>1182</v>
      </c>
      <c r="E388" s="7" t="s">
        <v>11</v>
      </c>
      <c r="F388" s="6" t="s">
        <v>1183</v>
      </c>
      <c r="G388" s="6" t="s">
        <v>1099</v>
      </c>
      <c r="H388" s="7" t="s">
        <v>1184</v>
      </c>
      <c r="I388" s="51">
        <v>741</v>
      </c>
      <c r="J388" s="86">
        <f t="shared" si="10"/>
        <v>3215.94</v>
      </c>
      <c r="K388" s="86">
        <f t="shared" si="11"/>
        <v>24563.349719999998</v>
      </c>
    </row>
    <row r="389" spans="1:11" ht="15.75" x14ac:dyDescent="0.25">
      <c r="A389" s="22">
        <v>365</v>
      </c>
      <c r="B389" s="23">
        <v>31</v>
      </c>
      <c r="C389" s="17"/>
      <c r="D389" s="6" t="s">
        <v>1185</v>
      </c>
      <c r="E389" s="7" t="s">
        <v>11</v>
      </c>
      <c r="F389" s="6" t="s">
        <v>1186</v>
      </c>
      <c r="G389" s="6" t="s">
        <v>1099</v>
      </c>
      <c r="H389" s="7" t="s">
        <v>1146</v>
      </c>
      <c r="I389" s="51">
        <v>493</v>
      </c>
      <c r="J389" s="86">
        <f t="shared" si="10"/>
        <v>2139.62</v>
      </c>
      <c r="K389" s="86">
        <f t="shared" si="11"/>
        <v>16342.417559999998</v>
      </c>
    </row>
    <row r="390" spans="1:11" ht="15.75" x14ac:dyDescent="0.25">
      <c r="A390" s="22">
        <v>366</v>
      </c>
      <c r="B390" s="23">
        <v>32</v>
      </c>
      <c r="C390" s="17"/>
      <c r="D390" s="6" t="s">
        <v>1187</v>
      </c>
      <c r="E390" s="7" t="s">
        <v>11</v>
      </c>
      <c r="F390" s="6" t="s">
        <v>1188</v>
      </c>
      <c r="G390" s="6" t="s">
        <v>1099</v>
      </c>
      <c r="H390" s="7" t="s">
        <v>1189</v>
      </c>
      <c r="I390" s="51">
        <v>393</v>
      </c>
      <c r="J390" s="86">
        <f t="shared" ref="J390:J437" si="12">I390*4.34</f>
        <v>1705.62</v>
      </c>
      <c r="K390" s="86">
        <f t="shared" ref="K390:K438" si="13">J390*7.638</f>
        <v>13027.525559999998</v>
      </c>
    </row>
    <row r="391" spans="1:11" ht="15.75" x14ac:dyDescent="0.25">
      <c r="A391" s="22">
        <v>367</v>
      </c>
      <c r="B391" s="23">
        <v>33</v>
      </c>
      <c r="C391" s="17"/>
      <c r="D391" s="6" t="s">
        <v>1190</v>
      </c>
      <c r="E391" s="7" t="s">
        <v>11</v>
      </c>
      <c r="F391" s="6" t="s">
        <v>1191</v>
      </c>
      <c r="G391" s="6" t="s">
        <v>1099</v>
      </c>
      <c r="H391" s="7" t="s">
        <v>1192</v>
      </c>
      <c r="I391" s="51">
        <v>1021</v>
      </c>
      <c r="J391" s="86">
        <f t="shared" si="12"/>
        <v>4431.1399999999994</v>
      </c>
      <c r="K391" s="86">
        <f t="shared" si="13"/>
        <v>33845.047319999998</v>
      </c>
    </row>
    <row r="392" spans="1:11" ht="15.75" x14ac:dyDescent="0.25">
      <c r="A392" s="22">
        <v>368</v>
      </c>
      <c r="B392" s="23">
        <v>34</v>
      </c>
      <c r="C392" s="17"/>
      <c r="D392" s="6" t="s">
        <v>1193</v>
      </c>
      <c r="E392" s="7" t="s">
        <v>11</v>
      </c>
      <c r="F392" s="6" t="s">
        <v>1194</v>
      </c>
      <c r="G392" s="6" t="s">
        <v>1099</v>
      </c>
      <c r="H392" s="7" t="s">
        <v>1195</v>
      </c>
      <c r="I392" s="51">
        <v>625</v>
      </c>
      <c r="J392" s="86">
        <f t="shared" si="12"/>
        <v>2712.5</v>
      </c>
      <c r="K392" s="86">
        <f t="shared" si="13"/>
        <v>20718.075000000001</v>
      </c>
    </row>
    <row r="393" spans="1:11" ht="15.75" x14ac:dyDescent="0.25">
      <c r="A393" s="22">
        <v>369</v>
      </c>
      <c r="B393" s="23">
        <v>35</v>
      </c>
      <c r="C393" s="17"/>
      <c r="D393" s="6" t="s">
        <v>1196</v>
      </c>
      <c r="E393" s="7" t="s">
        <v>11</v>
      </c>
      <c r="F393" s="6" t="s">
        <v>1197</v>
      </c>
      <c r="G393" s="6" t="s">
        <v>1099</v>
      </c>
      <c r="H393" s="7" t="s">
        <v>1198</v>
      </c>
      <c r="I393" s="51">
        <v>515</v>
      </c>
      <c r="J393" s="86">
        <f t="shared" si="12"/>
        <v>2235.1</v>
      </c>
      <c r="K393" s="86">
        <f t="shared" si="13"/>
        <v>17071.693799999997</v>
      </c>
    </row>
    <row r="394" spans="1:11" ht="15.75" x14ac:dyDescent="0.25">
      <c r="A394" s="22">
        <v>370</v>
      </c>
      <c r="B394" s="23">
        <v>36</v>
      </c>
      <c r="C394" s="17"/>
      <c r="D394" s="6" t="s">
        <v>1199</v>
      </c>
      <c r="E394" s="7" t="s">
        <v>11</v>
      </c>
      <c r="F394" s="6" t="s">
        <v>1200</v>
      </c>
      <c r="G394" s="6" t="s">
        <v>1099</v>
      </c>
      <c r="H394" s="7" t="s">
        <v>1201</v>
      </c>
      <c r="I394" s="51">
        <v>1025</v>
      </c>
      <c r="J394" s="86">
        <f t="shared" si="12"/>
        <v>4448.5</v>
      </c>
      <c r="K394" s="86">
        <f t="shared" si="13"/>
        <v>33977.642999999996</v>
      </c>
    </row>
    <row r="395" spans="1:11" ht="15.75" x14ac:dyDescent="0.25">
      <c r="A395" s="22">
        <v>371</v>
      </c>
      <c r="B395" s="23">
        <v>37</v>
      </c>
      <c r="C395" s="17"/>
      <c r="D395" s="6" t="s">
        <v>1202</v>
      </c>
      <c r="E395" s="7" t="s">
        <v>11</v>
      </c>
      <c r="F395" s="6" t="s">
        <v>1203</v>
      </c>
      <c r="G395" s="6" t="s">
        <v>1099</v>
      </c>
      <c r="H395" s="7" t="s">
        <v>1204</v>
      </c>
      <c r="I395" s="51">
        <v>707</v>
      </c>
      <c r="J395" s="86">
        <f t="shared" si="12"/>
        <v>3068.38</v>
      </c>
      <c r="K395" s="86">
        <f t="shared" si="13"/>
        <v>23436.28644</v>
      </c>
    </row>
    <row r="396" spans="1:11" ht="15.75" x14ac:dyDescent="0.25">
      <c r="A396" s="22">
        <v>372</v>
      </c>
      <c r="B396" s="23">
        <v>38</v>
      </c>
      <c r="C396" s="17"/>
      <c r="D396" s="6" t="s">
        <v>1205</v>
      </c>
      <c r="E396" s="7" t="s">
        <v>11</v>
      </c>
      <c r="F396" s="6" t="s">
        <v>1206</v>
      </c>
      <c r="G396" s="6" t="s">
        <v>1099</v>
      </c>
      <c r="H396" s="7" t="s">
        <v>1207</v>
      </c>
      <c r="I396" s="51">
        <v>592</v>
      </c>
      <c r="J396" s="86">
        <f t="shared" si="12"/>
        <v>2569.2799999999997</v>
      </c>
      <c r="K396" s="86">
        <f t="shared" si="13"/>
        <v>19624.160639999998</v>
      </c>
    </row>
    <row r="397" spans="1:11" ht="15.75" x14ac:dyDescent="0.25">
      <c r="A397" s="22">
        <v>373</v>
      </c>
      <c r="B397" s="23">
        <v>39</v>
      </c>
      <c r="C397" s="17"/>
      <c r="D397" s="6" t="s">
        <v>1208</v>
      </c>
      <c r="E397" s="7" t="s">
        <v>11</v>
      </c>
      <c r="F397" s="6" t="s">
        <v>1209</v>
      </c>
      <c r="G397" s="6" t="s">
        <v>1099</v>
      </c>
      <c r="H397" s="7" t="s">
        <v>1210</v>
      </c>
      <c r="I397" s="51">
        <v>775</v>
      </c>
      <c r="J397" s="86">
        <f t="shared" si="12"/>
        <v>3363.5</v>
      </c>
      <c r="K397" s="86">
        <f t="shared" si="13"/>
        <v>25690.413</v>
      </c>
    </row>
    <row r="398" spans="1:11" ht="15.75" x14ac:dyDescent="0.25">
      <c r="A398" s="22">
        <v>374</v>
      </c>
      <c r="B398" s="23">
        <v>40</v>
      </c>
      <c r="C398" s="17"/>
      <c r="D398" s="6" t="s">
        <v>1211</v>
      </c>
      <c r="E398" s="7" t="s">
        <v>11</v>
      </c>
      <c r="F398" s="6" t="s">
        <v>1212</v>
      </c>
      <c r="G398" s="6" t="s">
        <v>1099</v>
      </c>
      <c r="H398" s="7" t="s">
        <v>1143</v>
      </c>
      <c r="I398" s="51">
        <v>549</v>
      </c>
      <c r="J398" s="86">
        <f t="shared" si="12"/>
        <v>2382.66</v>
      </c>
      <c r="K398" s="86">
        <f t="shared" si="13"/>
        <v>18198.757079999999</v>
      </c>
    </row>
    <row r="399" spans="1:11" ht="15.75" x14ac:dyDescent="0.25">
      <c r="A399" s="22">
        <v>375</v>
      </c>
      <c r="B399" s="23">
        <v>41</v>
      </c>
      <c r="C399" s="17"/>
      <c r="D399" s="6" t="s">
        <v>1213</v>
      </c>
      <c r="E399" s="7" t="s">
        <v>11</v>
      </c>
      <c r="F399" s="6" t="s">
        <v>1214</v>
      </c>
      <c r="G399" s="6" t="s">
        <v>1099</v>
      </c>
      <c r="H399" s="7" t="s">
        <v>1143</v>
      </c>
      <c r="I399" s="51">
        <v>528</v>
      </c>
      <c r="J399" s="86">
        <f t="shared" si="12"/>
        <v>2291.52</v>
      </c>
      <c r="K399" s="86">
        <f t="shared" si="13"/>
        <v>17502.62976</v>
      </c>
    </row>
    <row r="400" spans="1:11" ht="15.75" x14ac:dyDescent="0.25">
      <c r="A400" s="22">
        <v>376</v>
      </c>
      <c r="B400" s="23">
        <v>42</v>
      </c>
      <c r="C400" s="17"/>
      <c r="D400" s="6" t="s">
        <v>1215</v>
      </c>
      <c r="E400" s="7" t="s">
        <v>11</v>
      </c>
      <c r="F400" s="6" t="s">
        <v>1216</v>
      </c>
      <c r="G400" s="6" t="s">
        <v>1099</v>
      </c>
      <c r="H400" s="7" t="s">
        <v>1217</v>
      </c>
      <c r="I400" s="51">
        <v>549</v>
      </c>
      <c r="J400" s="86">
        <f t="shared" si="12"/>
        <v>2382.66</v>
      </c>
      <c r="K400" s="86">
        <f t="shared" si="13"/>
        <v>18198.757079999999</v>
      </c>
    </row>
    <row r="401" spans="1:11" ht="15.75" x14ac:dyDescent="0.25">
      <c r="A401" s="22">
        <v>377</v>
      </c>
      <c r="B401" s="23">
        <v>43</v>
      </c>
      <c r="C401" s="17"/>
      <c r="D401" s="6" t="s">
        <v>1218</v>
      </c>
      <c r="E401" s="7" t="s">
        <v>11</v>
      </c>
      <c r="F401" s="6" t="s">
        <v>1219</v>
      </c>
      <c r="G401" s="6" t="s">
        <v>1099</v>
      </c>
      <c r="H401" s="7" t="s">
        <v>1220</v>
      </c>
      <c r="I401" s="51">
        <v>586</v>
      </c>
      <c r="J401" s="86">
        <f t="shared" si="12"/>
        <v>2543.2399999999998</v>
      </c>
      <c r="K401" s="86">
        <f t="shared" si="13"/>
        <v>19425.267119999997</v>
      </c>
    </row>
    <row r="402" spans="1:11" ht="15.75" x14ac:dyDescent="0.25">
      <c r="A402" s="22">
        <v>378</v>
      </c>
      <c r="B402" s="23">
        <v>44</v>
      </c>
      <c r="C402" s="17"/>
      <c r="D402" s="6" t="s">
        <v>1221</v>
      </c>
      <c r="E402" s="7" t="s">
        <v>11</v>
      </c>
      <c r="F402" s="6" t="s">
        <v>1222</v>
      </c>
      <c r="G402" s="6" t="s">
        <v>1099</v>
      </c>
      <c r="H402" s="7" t="s">
        <v>1223</v>
      </c>
      <c r="I402" s="51">
        <v>423</v>
      </c>
      <c r="J402" s="86">
        <f t="shared" si="12"/>
        <v>1835.82</v>
      </c>
      <c r="K402" s="86">
        <f t="shared" si="13"/>
        <v>14021.99316</v>
      </c>
    </row>
    <row r="403" spans="1:11" ht="15.75" x14ac:dyDescent="0.25">
      <c r="A403" s="22">
        <v>379</v>
      </c>
      <c r="B403" s="23">
        <v>45</v>
      </c>
      <c r="C403" s="17"/>
      <c r="D403" s="6" t="s">
        <v>1224</v>
      </c>
      <c r="E403" s="7" t="s">
        <v>11</v>
      </c>
      <c r="F403" s="6" t="s">
        <v>1225</v>
      </c>
      <c r="G403" s="6" t="s">
        <v>1099</v>
      </c>
      <c r="H403" s="7" t="s">
        <v>1226</v>
      </c>
      <c r="I403" s="51">
        <v>706</v>
      </c>
      <c r="J403" s="86">
        <f t="shared" si="12"/>
        <v>3064.04</v>
      </c>
      <c r="K403" s="86">
        <f t="shared" si="13"/>
        <v>23403.13752</v>
      </c>
    </row>
    <row r="404" spans="1:11" ht="15.75" x14ac:dyDescent="0.25">
      <c r="A404" s="22">
        <v>380</v>
      </c>
      <c r="B404" s="23">
        <v>46</v>
      </c>
      <c r="C404" s="17"/>
      <c r="D404" s="6" t="s">
        <v>1227</v>
      </c>
      <c r="E404" s="7" t="s">
        <v>11</v>
      </c>
      <c r="F404" s="6" t="s">
        <v>1228</v>
      </c>
      <c r="G404" s="6" t="s">
        <v>1099</v>
      </c>
      <c r="H404" s="7" t="s">
        <v>1181</v>
      </c>
      <c r="I404" s="51">
        <v>310</v>
      </c>
      <c r="J404" s="86">
        <f t="shared" si="12"/>
        <v>1345.3999999999999</v>
      </c>
      <c r="K404" s="86">
        <f t="shared" si="13"/>
        <v>10276.165199999999</v>
      </c>
    </row>
    <row r="405" spans="1:11" ht="15.75" x14ac:dyDescent="0.25">
      <c r="A405" s="22">
        <v>381</v>
      </c>
      <c r="B405" s="23">
        <v>47</v>
      </c>
      <c r="C405" s="17"/>
      <c r="D405" s="6" t="s">
        <v>1229</v>
      </c>
      <c r="E405" s="7" t="s">
        <v>11</v>
      </c>
      <c r="F405" s="6" t="s">
        <v>1230</v>
      </c>
      <c r="G405" s="6" t="s">
        <v>1099</v>
      </c>
      <c r="H405" s="7" t="s">
        <v>1231</v>
      </c>
      <c r="I405" s="51">
        <v>520</v>
      </c>
      <c r="J405" s="86">
        <f t="shared" si="12"/>
        <v>2256.7999999999997</v>
      </c>
      <c r="K405" s="86">
        <f t="shared" si="13"/>
        <v>17237.438399999999</v>
      </c>
    </row>
    <row r="406" spans="1:11" ht="15.75" x14ac:dyDescent="0.25">
      <c r="A406" s="22">
        <v>382</v>
      </c>
      <c r="B406" s="23">
        <v>48</v>
      </c>
      <c r="C406" s="17"/>
      <c r="D406" s="6" t="s">
        <v>1232</v>
      </c>
      <c r="E406" s="7" t="s">
        <v>11</v>
      </c>
      <c r="F406" s="6" t="s">
        <v>1233</v>
      </c>
      <c r="G406" s="6" t="s">
        <v>1099</v>
      </c>
      <c r="H406" s="7" t="s">
        <v>1234</v>
      </c>
      <c r="I406" s="51">
        <v>636</v>
      </c>
      <c r="J406" s="86">
        <f t="shared" si="12"/>
        <v>2760.24</v>
      </c>
      <c r="K406" s="86">
        <f t="shared" si="13"/>
        <v>21082.713119999997</v>
      </c>
    </row>
    <row r="407" spans="1:11" ht="15.75" x14ac:dyDescent="0.25">
      <c r="A407" s="22">
        <v>383</v>
      </c>
      <c r="B407" s="23">
        <v>49</v>
      </c>
      <c r="C407" s="17"/>
      <c r="D407" s="6" t="s">
        <v>1235</v>
      </c>
      <c r="E407" s="7" t="s">
        <v>11</v>
      </c>
      <c r="F407" s="6" t="s">
        <v>1236</v>
      </c>
      <c r="G407" s="6" t="s">
        <v>1099</v>
      </c>
      <c r="H407" s="7" t="s">
        <v>1237</v>
      </c>
      <c r="I407" s="51">
        <v>662</v>
      </c>
      <c r="J407" s="86">
        <f t="shared" si="12"/>
        <v>2873.08</v>
      </c>
      <c r="K407" s="86">
        <f t="shared" si="13"/>
        <v>21944.585039999998</v>
      </c>
    </row>
    <row r="408" spans="1:11" ht="15.75" x14ac:dyDescent="0.25">
      <c r="A408" s="22">
        <v>384</v>
      </c>
      <c r="B408" s="23">
        <v>50</v>
      </c>
      <c r="C408" s="17"/>
      <c r="D408" s="6" t="s">
        <v>1238</v>
      </c>
      <c r="E408" s="7" t="s">
        <v>11</v>
      </c>
      <c r="F408" s="6" t="s">
        <v>1239</v>
      </c>
      <c r="G408" s="6" t="s">
        <v>1099</v>
      </c>
      <c r="H408" s="7" t="s">
        <v>1226</v>
      </c>
      <c r="I408" s="51">
        <v>507</v>
      </c>
      <c r="J408" s="86">
        <f t="shared" si="12"/>
        <v>2200.38</v>
      </c>
      <c r="K408" s="86">
        <f t="shared" si="13"/>
        <v>16806.50244</v>
      </c>
    </row>
    <row r="409" spans="1:11" ht="15.75" x14ac:dyDescent="0.25">
      <c r="A409" s="22">
        <v>385</v>
      </c>
      <c r="B409" s="23">
        <v>51</v>
      </c>
      <c r="C409" s="17"/>
      <c r="D409" s="6" t="s">
        <v>1240</v>
      </c>
      <c r="E409" s="7" t="s">
        <v>11</v>
      </c>
      <c r="F409" s="6" t="s">
        <v>1241</v>
      </c>
      <c r="G409" s="6" t="s">
        <v>1099</v>
      </c>
      <c r="H409" s="7" t="s">
        <v>1242</v>
      </c>
      <c r="I409" s="51">
        <v>437</v>
      </c>
      <c r="J409" s="86">
        <f t="shared" si="12"/>
        <v>1896.58</v>
      </c>
      <c r="K409" s="86">
        <f t="shared" si="13"/>
        <v>14486.078039999999</v>
      </c>
    </row>
    <row r="410" spans="1:11" ht="15.75" x14ac:dyDescent="0.25">
      <c r="A410" s="22">
        <v>386</v>
      </c>
      <c r="B410" s="23">
        <v>52</v>
      </c>
      <c r="C410" s="17"/>
      <c r="D410" s="6" t="s">
        <v>1243</v>
      </c>
      <c r="E410" s="7" t="s">
        <v>11</v>
      </c>
      <c r="F410" s="6" t="s">
        <v>1244</v>
      </c>
      <c r="G410" s="6" t="s">
        <v>1099</v>
      </c>
      <c r="H410" s="7" t="s">
        <v>1245</v>
      </c>
      <c r="I410" s="51">
        <v>375</v>
      </c>
      <c r="J410" s="86">
        <f t="shared" si="12"/>
        <v>1627.5</v>
      </c>
      <c r="K410" s="86">
        <f t="shared" si="13"/>
        <v>12430.844999999999</v>
      </c>
    </row>
    <row r="411" spans="1:11" ht="15.75" x14ac:dyDescent="0.25">
      <c r="A411" s="22">
        <v>387</v>
      </c>
      <c r="B411" s="23">
        <v>53</v>
      </c>
      <c r="C411" s="17"/>
      <c r="D411" s="6" t="s">
        <v>1246</v>
      </c>
      <c r="E411" s="7" t="s">
        <v>11</v>
      </c>
      <c r="F411" s="6" t="s">
        <v>1247</v>
      </c>
      <c r="G411" s="6" t="s">
        <v>1099</v>
      </c>
      <c r="H411" s="7" t="s">
        <v>1217</v>
      </c>
      <c r="I411" s="51">
        <v>497</v>
      </c>
      <c r="J411" s="86">
        <f t="shared" si="12"/>
        <v>2156.98</v>
      </c>
      <c r="K411" s="86">
        <f t="shared" si="13"/>
        <v>16475.01324</v>
      </c>
    </row>
    <row r="412" spans="1:11" ht="15.75" x14ac:dyDescent="0.25">
      <c r="A412" s="22">
        <v>388</v>
      </c>
      <c r="B412" s="23">
        <v>54</v>
      </c>
      <c r="C412" s="17"/>
      <c r="D412" s="6" t="s">
        <v>1248</v>
      </c>
      <c r="E412" s="7" t="s">
        <v>11</v>
      </c>
      <c r="F412" s="6" t="s">
        <v>1249</v>
      </c>
      <c r="G412" s="6" t="s">
        <v>1099</v>
      </c>
      <c r="H412" s="7" t="s">
        <v>1250</v>
      </c>
      <c r="I412" s="51">
        <v>789</v>
      </c>
      <c r="J412" s="86">
        <f t="shared" si="12"/>
        <v>3424.2599999999998</v>
      </c>
      <c r="K412" s="86">
        <f t="shared" si="13"/>
        <v>26154.497879999999</v>
      </c>
    </row>
    <row r="413" spans="1:11" ht="15.75" x14ac:dyDescent="0.25">
      <c r="A413" s="22">
        <v>389</v>
      </c>
      <c r="B413" s="23">
        <v>55</v>
      </c>
      <c r="C413" s="17"/>
      <c r="D413" s="6" t="s">
        <v>1251</v>
      </c>
      <c r="E413" s="7" t="s">
        <v>11</v>
      </c>
      <c r="F413" s="6" t="s">
        <v>598</v>
      </c>
      <c r="G413" s="6" t="s">
        <v>1099</v>
      </c>
      <c r="H413" s="7" t="s">
        <v>1252</v>
      </c>
      <c r="I413" s="51">
        <v>694</v>
      </c>
      <c r="J413" s="86">
        <f t="shared" si="12"/>
        <v>3011.96</v>
      </c>
      <c r="K413" s="86">
        <f t="shared" si="13"/>
        <v>23005.350480000001</v>
      </c>
    </row>
    <row r="414" spans="1:11" ht="15.75" x14ac:dyDescent="0.25">
      <c r="A414" s="22">
        <v>390</v>
      </c>
      <c r="B414" s="23">
        <v>56</v>
      </c>
      <c r="C414" s="17"/>
      <c r="D414" s="6" t="s">
        <v>1253</v>
      </c>
      <c r="E414" s="7" t="s">
        <v>11</v>
      </c>
      <c r="F414" s="6" t="s">
        <v>1254</v>
      </c>
      <c r="G414" s="6" t="s">
        <v>1099</v>
      </c>
      <c r="H414" s="7" t="s">
        <v>1255</v>
      </c>
      <c r="I414" s="51">
        <v>352</v>
      </c>
      <c r="J414" s="86">
        <f t="shared" si="12"/>
        <v>1527.6799999999998</v>
      </c>
      <c r="K414" s="86">
        <f t="shared" si="13"/>
        <v>11668.419839999999</v>
      </c>
    </row>
    <row r="415" spans="1:11" ht="15.75" x14ac:dyDescent="0.25">
      <c r="A415" s="22">
        <v>391</v>
      </c>
      <c r="B415" s="23">
        <v>57</v>
      </c>
      <c r="C415" s="17"/>
      <c r="D415" s="6" t="s">
        <v>1256</v>
      </c>
      <c r="E415" s="7" t="s">
        <v>11</v>
      </c>
      <c r="F415" s="6" t="s">
        <v>1257</v>
      </c>
      <c r="G415" s="6" t="s">
        <v>1258</v>
      </c>
      <c r="H415" s="7" t="s">
        <v>1259</v>
      </c>
      <c r="I415" s="51">
        <v>555</v>
      </c>
      <c r="J415" s="86">
        <f t="shared" si="12"/>
        <v>2408.6999999999998</v>
      </c>
      <c r="K415" s="86">
        <f t="shared" si="13"/>
        <v>18397.650599999997</v>
      </c>
    </row>
    <row r="416" spans="1:11" ht="15.75" x14ac:dyDescent="0.25">
      <c r="A416" s="22">
        <v>392</v>
      </c>
      <c r="B416" s="23">
        <v>58</v>
      </c>
      <c r="C416" s="17"/>
      <c r="D416" s="6" t="s">
        <v>1260</v>
      </c>
      <c r="E416" s="7" t="s">
        <v>11</v>
      </c>
      <c r="F416" s="6" t="s">
        <v>1261</v>
      </c>
      <c r="G416" s="6" t="s">
        <v>1099</v>
      </c>
      <c r="H416" s="7" t="s">
        <v>1262</v>
      </c>
      <c r="I416" s="51">
        <v>254</v>
      </c>
      <c r="J416" s="86">
        <f t="shared" si="12"/>
        <v>1102.3599999999999</v>
      </c>
      <c r="K416" s="86">
        <f t="shared" si="13"/>
        <v>8419.8256799999999</v>
      </c>
    </row>
    <row r="417" spans="1:11" ht="15.75" x14ac:dyDescent="0.25">
      <c r="A417" s="22">
        <v>393</v>
      </c>
      <c r="B417" s="23">
        <v>59</v>
      </c>
      <c r="C417" s="17"/>
      <c r="D417" s="6" t="s">
        <v>1263</v>
      </c>
      <c r="E417" s="7" t="s">
        <v>11</v>
      </c>
      <c r="F417" s="6" t="s">
        <v>1264</v>
      </c>
      <c r="G417" s="6" t="s">
        <v>1099</v>
      </c>
      <c r="H417" s="7" t="s">
        <v>1265</v>
      </c>
      <c r="I417" s="51">
        <v>323</v>
      </c>
      <c r="J417" s="86">
        <f t="shared" si="12"/>
        <v>1401.82</v>
      </c>
      <c r="K417" s="86">
        <f t="shared" si="13"/>
        <v>10707.10116</v>
      </c>
    </row>
    <row r="418" spans="1:11" ht="15.75" x14ac:dyDescent="0.25">
      <c r="A418" s="22">
        <v>394</v>
      </c>
      <c r="B418" s="23">
        <v>60</v>
      </c>
      <c r="C418" s="17"/>
      <c r="D418" s="6" t="s">
        <v>1266</v>
      </c>
      <c r="E418" s="7" t="s">
        <v>11</v>
      </c>
      <c r="F418" s="6" t="s">
        <v>1267</v>
      </c>
      <c r="G418" s="6" t="s">
        <v>1099</v>
      </c>
      <c r="H418" s="7" t="s">
        <v>1268</v>
      </c>
      <c r="I418" s="51">
        <v>1136</v>
      </c>
      <c r="J418" s="86">
        <f t="shared" si="12"/>
        <v>4930.24</v>
      </c>
      <c r="K418" s="86">
        <f t="shared" si="13"/>
        <v>37657.173119999999</v>
      </c>
    </row>
    <row r="419" spans="1:11" ht="15.75" x14ac:dyDescent="0.25">
      <c r="A419" s="22">
        <v>395</v>
      </c>
      <c r="B419" s="23">
        <v>61</v>
      </c>
      <c r="C419" s="17"/>
      <c r="D419" s="6" t="s">
        <v>1272</v>
      </c>
      <c r="E419" s="7" t="s">
        <v>11</v>
      </c>
      <c r="F419" s="6" t="s">
        <v>1273</v>
      </c>
      <c r="G419" s="6" t="s">
        <v>1099</v>
      </c>
      <c r="H419" s="7" t="s">
        <v>1274</v>
      </c>
      <c r="I419" s="51">
        <v>730</v>
      </c>
      <c r="J419" s="86">
        <f t="shared" si="12"/>
        <v>3168.2</v>
      </c>
      <c r="K419" s="86">
        <f t="shared" si="13"/>
        <v>24198.711599999999</v>
      </c>
    </row>
    <row r="420" spans="1:11" ht="15.75" x14ac:dyDescent="0.25">
      <c r="A420" s="22">
        <v>396</v>
      </c>
      <c r="B420" s="23">
        <v>62</v>
      </c>
      <c r="C420" s="17"/>
      <c r="D420" s="6" t="s">
        <v>1275</v>
      </c>
      <c r="E420" s="7" t="s">
        <v>11</v>
      </c>
      <c r="F420" s="6" t="s">
        <v>1276</v>
      </c>
      <c r="G420" s="6" t="s">
        <v>1099</v>
      </c>
      <c r="H420" s="7" t="s">
        <v>1277</v>
      </c>
      <c r="I420" s="51">
        <v>100</v>
      </c>
      <c r="J420" s="86">
        <f t="shared" si="12"/>
        <v>434</v>
      </c>
      <c r="K420" s="86">
        <f t="shared" si="13"/>
        <v>3314.8919999999998</v>
      </c>
    </row>
    <row r="421" spans="1:11" ht="15.75" x14ac:dyDescent="0.25">
      <c r="A421" s="22">
        <v>397</v>
      </c>
      <c r="B421" s="23">
        <v>63</v>
      </c>
      <c r="C421" s="17"/>
      <c r="D421" s="6" t="s">
        <v>1278</v>
      </c>
      <c r="E421" s="7" t="s">
        <v>11</v>
      </c>
      <c r="F421" s="6" t="s">
        <v>1279</v>
      </c>
      <c r="G421" s="6" t="s">
        <v>1099</v>
      </c>
      <c r="H421" s="7" t="s">
        <v>1280</v>
      </c>
      <c r="I421" s="51">
        <v>69</v>
      </c>
      <c r="J421" s="86">
        <f t="shared" si="12"/>
        <v>299.45999999999998</v>
      </c>
      <c r="K421" s="86">
        <f t="shared" si="13"/>
        <v>2287.2754799999998</v>
      </c>
    </row>
    <row r="422" spans="1:11" ht="15.75" x14ac:dyDescent="0.25">
      <c r="A422" s="22">
        <v>398</v>
      </c>
      <c r="B422" s="23">
        <v>64</v>
      </c>
      <c r="C422" s="17"/>
      <c r="D422" s="6" t="s">
        <v>1281</v>
      </c>
      <c r="E422" s="7" t="s">
        <v>11</v>
      </c>
      <c r="F422" s="6" t="s">
        <v>1282</v>
      </c>
      <c r="G422" s="6" t="s">
        <v>1099</v>
      </c>
      <c r="H422" s="7" t="s">
        <v>1283</v>
      </c>
      <c r="I422" s="51">
        <v>18</v>
      </c>
      <c r="J422" s="86">
        <f t="shared" si="12"/>
        <v>78.12</v>
      </c>
      <c r="K422" s="86">
        <f t="shared" si="13"/>
        <v>596.68056000000001</v>
      </c>
    </row>
    <row r="423" spans="1:11" ht="15.75" x14ac:dyDescent="0.25">
      <c r="A423" s="22">
        <v>399</v>
      </c>
      <c r="B423" s="23">
        <v>65</v>
      </c>
      <c r="C423" s="17"/>
      <c r="D423" s="6" t="s">
        <v>1284</v>
      </c>
      <c r="E423" s="7" t="s">
        <v>11</v>
      </c>
      <c r="F423" s="6" t="s">
        <v>1285</v>
      </c>
      <c r="G423" s="6" t="s">
        <v>1099</v>
      </c>
      <c r="H423" s="7" t="s">
        <v>1245</v>
      </c>
      <c r="I423" s="51">
        <v>290</v>
      </c>
      <c r="J423" s="86">
        <f t="shared" si="12"/>
        <v>1258.5999999999999</v>
      </c>
      <c r="K423" s="86">
        <f t="shared" si="13"/>
        <v>9613.1867999999995</v>
      </c>
    </row>
    <row r="424" spans="1:11" ht="15.75" x14ac:dyDescent="0.25">
      <c r="A424" s="22">
        <v>400</v>
      </c>
      <c r="B424" s="23">
        <v>66</v>
      </c>
      <c r="C424" s="17"/>
      <c r="D424" s="6" t="s">
        <v>1286</v>
      </c>
      <c r="E424" s="7" t="s">
        <v>11</v>
      </c>
      <c r="F424" s="6" t="s">
        <v>1287</v>
      </c>
      <c r="G424" s="6" t="s">
        <v>1099</v>
      </c>
      <c r="H424" s="7" t="s">
        <v>1255</v>
      </c>
      <c r="I424" s="51">
        <v>93</v>
      </c>
      <c r="J424" s="86">
        <f t="shared" si="12"/>
        <v>403.62</v>
      </c>
      <c r="K424" s="86">
        <f t="shared" si="13"/>
        <v>3082.8495600000001</v>
      </c>
    </row>
    <row r="425" spans="1:11" ht="15.75" x14ac:dyDescent="0.25">
      <c r="A425" s="22">
        <v>401</v>
      </c>
      <c r="B425" s="23">
        <v>67</v>
      </c>
      <c r="C425" s="17"/>
      <c r="D425" s="6" t="s">
        <v>1288</v>
      </c>
      <c r="E425" s="7" t="s">
        <v>11</v>
      </c>
      <c r="F425" s="6" t="s">
        <v>1289</v>
      </c>
      <c r="G425" s="6" t="s">
        <v>1099</v>
      </c>
      <c r="H425" s="7" t="s">
        <v>1290</v>
      </c>
      <c r="I425" s="51">
        <v>61</v>
      </c>
      <c r="J425" s="86">
        <f t="shared" si="12"/>
        <v>264.74</v>
      </c>
      <c r="K425" s="86">
        <f t="shared" si="13"/>
        <v>2022.08412</v>
      </c>
    </row>
    <row r="426" spans="1:11" ht="15.75" x14ac:dyDescent="0.25">
      <c r="A426" s="22">
        <v>402</v>
      </c>
      <c r="B426" s="23">
        <v>68</v>
      </c>
      <c r="C426" s="17"/>
      <c r="D426" s="6" t="s">
        <v>1291</v>
      </c>
      <c r="E426" s="7" t="s">
        <v>11</v>
      </c>
      <c r="F426" s="6" t="s">
        <v>1292</v>
      </c>
      <c r="G426" s="6" t="s">
        <v>1099</v>
      </c>
      <c r="H426" s="7" t="s">
        <v>1293</v>
      </c>
      <c r="I426" s="51">
        <v>105</v>
      </c>
      <c r="J426" s="86">
        <f t="shared" si="12"/>
        <v>455.7</v>
      </c>
      <c r="K426" s="86">
        <f t="shared" si="13"/>
        <v>3480.6365999999998</v>
      </c>
    </row>
    <row r="427" spans="1:11" ht="15.75" x14ac:dyDescent="0.25">
      <c r="A427" s="22">
        <v>403</v>
      </c>
      <c r="B427" s="23">
        <v>69</v>
      </c>
      <c r="C427" s="17"/>
      <c r="D427" s="6" t="s">
        <v>1294</v>
      </c>
      <c r="E427" s="7" t="s">
        <v>11</v>
      </c>
      <c r="F427" s="6" t="s">
        <v>1295</v>
      </c>
      <c r="G427" s="6" t="s">
        <v>1099</v>
      </c>
      <c r="H427" s="7" t="s">
        <v>1296</v>
      </c>
      <c r="I427" s="51">
        <v>47</v>
      </c>
      <c r="J427" s="86">
        <f t="shared" si="12"/>
        <v>203.98</v>
      </c>
      <c r="K427" s="86">
        <f t="shared" si="13"/>
        <v>1557.9992399999999</v>
      </c>
    </row>
    <row r="428" spans="1:11" ht="15.75" x14ac:dyDescent="0.25">
      <c r="A428" s="22">
        <v>404</v>
      </c>
      <c r="B428" s="23">
        <v>70</v>
      </c>
      <c r="C428" s="17"/>
      <c r="D428" s="6" t="s">
        <v>1297</v>
      </c>
      <c r="E428" s="7" t="s">
        <v>11</v>
      </c>
      <c r="F428" s="6" t="s">
        <v>1298</v>
      </c>
      <c r="G428" s="6" t="s">
        <v>1099</v>
      </c>
      <c r="H428" s="7" t="s">
        <v>1299</v>
      </c>
      <c r="I428" s="51">
        <v>44</v>
      </c>
      <c r="J428" s="86">
        <f t="shared" si="12"/>
        <v>190.95999999999998</v>
      </c>
      <c r="K428" s="86">
        <f t="shared" si="13"/>
        <v>1458.5524799999998</v>
      </c>
    </row>
    <row r="429" spans="1:11" ht="15.75" x14ac:dyDescent="0.25">
      <c r="A429" s="22">
        <v>405</v>
      </c>
      <c r="B429" s="23">
        <v>71</v>
      </c>
      <c r="C429" s="17"/>
      <c r="D429" s="6" t="s">
        <v>1300</v>
      </c>
      <c r="E429" s="7" t="s">
        <v>11</v>
      </c>
      <c r="F429" s="6" t="s">
        <v>1301</v>
      </c>
      <c r="G429" s="6" t="s">
        <v>1099</v>
      </c>
      <c r="H429" s="7" t="s">
        <v>1302</v>
      </c>
      <c r="I429" s="51">
        <v>123</v>
      </c>
      <c r="J429" s="86">
        <f t="shared" si="12"/>
        <v>533.81999999999994</v>
      </c>
      <c r="K429" s="86">
        <f t="shared" si="13"/>
        <v>4077.3171599999996</v>
      </c>
    </row>
    <row r="430" spans="1:11" ht="15.75" x14ac:dyDescent="0.25">
      <c r="A430" s="22">
        <v>406</v>
      </c>
      <c r="B430" s="23">
        <v>72</v>
      </c>
      <c r="C430" s="17"/>
      <c r="D430" s="6" t="s">
        <v>1303</v>
      </c>
      <c r="E430" s="7" t="s">
        <v>11</v>
      </c>
      <c r="F430" s="6" t="s">
        <v>1304</v>
      </c>
      <c r="G430" s="6" t="s">
        <v>1099</v>
      </c>
      <c r="H430" s="7" t="s">
        <v>1305</v>
      </c>
      <c r="I430" s="51">
        <v>76</v>
      </c>
      <c r="J430" s="86">
        <f t="shared" si="12"/>
        <v>329.84</v>
      </c>
      <c r="K430" s="86">
        <f t="shared" si="13"/>
        <v>2519.31792</v>
      </c>
    </row>
    <row r="431" spans="1:11" ht="15.75" x14ac:dyDescent="0.25">
      <c r="A431" s="22">
        <v>407</v>
      </c>
      <c r="B431" s="23">
        <v>73</v>
      </c>
      <c r="C431" s="17"/>
      <c r="D431" s="6" t="s">
        <v>1306</v>
      </c>
      <c r="E431" s="7" t="s">
        <v>11</v>
      </c>
      <c r="F431" s="6" t="s">
        <v>1307</v>
      </c>
      <c r="G431" s="6" t="s">
        <v>1099</v>
      </c>
      <c r="H431" s="7" t="s">
        <v>1308</v>
      </c>
      <c r="I431" s="51">
        <v>53</v>
      </c>
      <c r="J431" s="86">
        <f t="shared" si="12"/>
        <v>230.01999999999998</v>
      </c>
      <c r="K431" s="86">
        <f t="shared" si="13"/>
        <v>1756.8927599999997</v>
      </c>
    </row>
    <row r="432" spans="1:11" ht="15.75" x14ac:dyDescent="0.25">
      <c r="A432" s="22">
        <v>408</v>
      </c>
      <c r="B432" s="23">
        <v>74</v>
      </c>
      <c r="C432" s="17"/>
      <c r="D432" s="6" t="s">
        <v>1309</v>
      </c>
      <c r="E432" s="7" t="s">
        <v>11</v>
      </c>
      <c r="F432" s="6" t="s">
        <v>1310</v>
      </c>
      <c r="G432" s="6" t="s">
        <v>1099</v>
      </c>
      <c r="H432" s="7" t="s">
        <v>1311</v>
      </c>
      <c r="I432" s="51">
        <v>190</v>
      </c>
      <c r="J432" s="86">
        <f t="shared" si="12"/>
        <v>824.6</v>
      </c>
      <c r="K432" s="86">
        <f t="shared" si="13"/>
        <v>6298.2947999999997</v>
      </c>
    </row>
    <row r="433" spans="1:136" ht="15.75" x14ac:dyDescent="0.25">
      <c r="A433" s="22">
        <v>409</v>
      </c>
      <c r="B433" s="23">
        <v>75</v>
      </c>
      <c r="C433" s="17"/>
      <c r="D433" s="6" t="s">
        <v>1312</v>
      </c>
      <c r="E433" s="7" t="s">
        <v>11</v>
      </c>
      <c r="F433" s="6" t="s">
        <v>1313</v>
      </c>
      <c r="G433" s="6" t="s">
        <v>1099</v>
      </c>
      <c r="H433" s="7" t="s">
        <v>1314</v>
      </c>
      <c r="I433" s="51">
        <v>53</v>
      </c>
      <c r="J433" s="86">
        <f t="shared" si="12"/>
        <v>230.01999999999998</v>
      </c>
      <c r="K433" s="86">
        <f t="shared" si="13"/>
        <v>1756.8927599999997</v>
      </c>
    </row>
    <row r="434" spans="1:136" ht="15.75" x14ac:dyDescent="0.25">
      <c r="A434" s="22">
        <v>410</v>
      </c>
      <c r="B434" s="23">
        <v>76</v>
      </c>
      <c r="C434" s="17"/>
      <c r="D434" s="6" t="s">
        <v>1315</v>
      </c>
      <c r="E434" s="7" t="s">
        <v>11</v>
      </c>
      <c r="F434" s="6" t="s">
        <v>1316</v>
      </c>
      <c r="G434" s="6" t="s">
        <v>1099</v>
      </c>
      <c r="H434" s="7" t="s">
        <v>1317</v>
      </c>
      <c r="I434" s="51">
        <v>73</v>
      </c>
      <c r="J434" s="86">
        <f t="shared" si="12"/>
        <v>316.82</v>
      </c>
      <c r="K434" s="86">
        <f t="shared" si="13"/>
        <v>2419.8711599999997</v>
      </c>
    </row>
    <row r="435" spans="1:136" ht="15.75" x14ac:dyDescent="0.25">
      <c r="A435" s="22">
        <v>411</v>
      </c>
      <c r="B435" s="23">
        <v>77</v>
      </c>
      <c r="C435" s="17"/>
      <c r="D435" s="6" t="s">
        <v>1318</v>
      </c>
      <c r="E435" s="7" t="s">
        <v>11</v>
      </c>
      <c r="F435" s="6" t="s">
        <v>1319</v>
      </c>
      <c r="G435" s="6" t="s">
        <v>1258</v>
      </c>
      <c r="H435" s="7" t="s">
        <v>1320</v>
      </c>
      <c r="I435" s="51">
        <v>495</v>
      </c>
      <c r="J435" s="86">
        <f t="shared" si="12"/>
        <v>2148.2999999999997</v>
      </c>
      <c r="K435" s="86">
        <f t="shared" si="13"/>
        <v>16408.715399999997</v>
      </c>
    </row>
    <row r="436" spans="1:136" ht="15.75" x14ac:dyDescent="0.25">
      <c r="A436" s="22">
        <v>412</v>
      </c>
      <c r="B436" s="23">
        <v>78</v>
      </c>
      <c r="C436" s="17"/>
      <c r="D436" s="6" t="s">
        <v>1321</v>
      </c>
      <c r="E436" s="7" t="s">
        <v>11</v>
      </c>
      <c r="F436" s="6" t="s">
        <v>1322</v>
      </c>
      <c r="G436" s="6" t="s">
        <v>1099</v>
      </c>
      <c r="H436" s="7" t="s">
        <v>1323</v>
      </c>
      <c r="I436" s="51">
        <v>27</v>
      </c>
      <c r="J436" s="86">
        <f t="shared" si="12"/>
        <v>117.17999999999999</v>
      </c>
      <c r="K436" s="86">
        <f t="shared" si="13"/>
        <v>895.02083999999991</v>
      </c>
    </row>
    <row r="437" spans="1:136" ht="15.75" x14ac:dyDescent="0.25">
      <c r="A437" s="24">
        <v>413</v>
      </c>
      <c r="B437" s="25">
        <v>79</v>
      </c>
      <c r="C437" s="17"/>
      <c r="D437" s="6" t="s">
        <v>1324</v>
      </c>
      <c r="E437" s="7" t="s">
        <v>11</v>
      </c>
      <c r="F437" s="6" t="s">
        <v>1325</v>
      </c>
      <c r="G437" s="6" t="s">
        <v>1099</v>
      </c>
      <c r="H437" s="7" t="s">
        <v>1326</v>
      </c>
      <c r="I437" s="51">
        <v>25</v>
      </c>
      <c r="J437" s="86">
        <f t="shared" si="12"/>
        <v>108.5</v>
      </c>
      <c r="K437" s="86">
        <f t="shared" si="13"/>
        <v>828.72299999999996</v>
      </c>
    </row>
    <row r="438" spans="1:136" s="2" customFormat="1" ht="19.5" thickBot="1" x14ac:dyDescent="0.35">
      <c r="A438" s="45" t="s">
        <v>1407</v>
      </c>
      <c r="B438" s="46"/>
      <c r="C438" s="47"/>
      <c r="D438" s="48"/>
      <c r="E438" s="48"/>
      <c r="F438" s="48"/>
      <c r="G438" s="48"/>
      <c r="H438" s="48"/>
      <c r="I438" s="53">
        <f>SUM(I5:I437)</f>
        <v>171809</v>
      </c>
      <c r="J438" s="88">
        <f>SUM(J5:J437)</f>
        <v>745651.05999999947</v>
      </c>
      <c r="K438" s="88">
        <f>SUM(K5:K437)</f>
        <v>5695282.7962800032</v>
      </c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</row>
    <row r="439" spans="1:136" ht="15.75" x14ac:dyDescent="0.25">
      <c r="J439" s="87"/>
      <c r="K439" s="87"/>
    </row>
    <row r="440" spans="1:136" ht="15.75" x14ac:dyDescent="0.25">
      <c r="J440" s="87"/>
      <c r="K440" s="87"/>
    </row>
    <row r="441" spans="1:136" ht="15.75" x14ac:dyDescent="0.25">
      <c r="J441" s="87"/>
      <c r="K441" s="87"/>
    </row>
    <row r="442" spans="1:136" ht="16.5" thickBot="1" x14ac:dyDescent="0.3">
      <c r="J442" s="87"/>
      <c r="K442" s="87"/>
    </row>
    <row r="443" spans="1:136" ht="16.5" thickBot="1" x14ac:dyDescent="0.3">
      <c r="A443" s="66" t="s">
        <v>6</v>
      </c>
      <c r="B443" s="67"/>
      <c r="C443" s="68" t="s">
        <v>0</v>
      </c>
      <c r="D443" s="70" t="s">
        <v>1</v>
      </c>
      <c r="E443" s="72" t="s">
        <v>2</v>
      </c>
      <c r="F443" s="74" t="s">
        <v>3</v>
      </c>
      <c r="G443" s="63" t="s">
        <v>4</v>
      </c>
      <c r="H443" s="63" t="s">
        <v>5</v>
      </c>
      <c r="I443" s="91" t="s">
        <v>1411</v>
      </c>
      <c r="J443" s="83" t="s">
        <v>1408</v>
      </c>
      <c r="K443" s="83" t="s">
        <v>1409</v>
      </c>
    </row>
    <row r="444" spans="1:136" ht="33.75" customHeight="1" thickBot="1" x14ac:dyDescent="0.3">
      <c r="A444" s="13" t="s">
        <v>7</v>
      </c>
      <c r="B444" s="14" t="s">
        <v>8</v>
      </c>
      <c r="C444" s="69"/>
      <c r="D444" s="71"/>
      <c r="E444" s="73"/>
      <c r="F444" s="75"/>
      <c r="G444" s="64"/>
      <c r="H444" s="64"/>
      <c r="I444" s="92"/>
      <c r="J444" s="84"/>
      <c r="K444" s="84"/>
    </row>
    <row r="445" spans="1:136" ht="15.75" x14ac:dyDescent="0.25">
      <c r="A445" s="20">
        <v>1</v>
      </c>
      <c r="B445" s="38">
        <v>1</v>
      </c>
      <c r="C445" s="5" t="s">
        <v>9</v>
      </c>
      <c r="D445" s="26" t="s">
        <v>1327</v>
      </c>
      <c r="E445" s="27" t="s">
        <v>11</v>
      </c>
      <c r="F445" s="6" t="s">
        <v>1328</v>
      </c>
      <c r="G445" s="6" t="s">
        <v>13</v>
      </c>
      <c r="H445" s="7" t="s">
        <v>1329</v>
      </c>
      <c r="I445" s="51">
        <v>2</v>
      </c>
      <c r="J445" s="86">
        <f t="shared" ref="J445:J498" si="14">I445*4.34</f>
        <v>8.68</v>
      </c>
      <c r="K445" s="86">
        <f t="shared" ref="K445:K499" si="15">J445*7.638</f>
        <v>66.297839999999994</v>
      </c>
    </row>
    <row r="446" spans="1:136" ht="15.75" x14ac:dyDescent="0.25">
      <c r="A446" s="22">
        <v>2</v>
      </c>
      <c r="B446" s="39">
        <v>2</v>
      </c>
      <c r="C446" s="5"/>
      <c r="D446" s="26" t="s">
        <v>1330</v>
      </c>
      <c r="E446" s="27" t="s">
        <v>11</v>
      </c>
      <c r="F446" s="6" t="s">
        <v>1331</v>
      </c>
      <c r="G446" s="6" t="s">
        <v>29</v>
      </c>
      <c r="H446" s="7" t="s">
        <v>1332</v>
      </c>
      <c r="I446" s="51">
        <v>14</v>
      </c>
      <c r="J446" s="86">
        <f t="shared" si="14"/>
        <v>60.76</v>
      </c>
      <c r="K446" s="86">
        <f t="shared" si="15"/>
        <v>464.08488</v>
      </c>
    </row>
    <row r="447" spans="1:136" ht="15.75" x14ac:dyDescent="0.25">
      <c r="A447" s="24">
        <v>3</v>
      </c>
      <c r="B447" s="40">
        <v>3</v>
      </c>
      <c r="C447" s="5"/>
      <c r="D447" s="26" t="s">
        <v>1333</v>
      </c>
      <c r="E447" s="27" t="s">
        <v>11</v>
      </c>
      <c r="F447" s="6" t="s">
        <v>1334</v>
      </c>
      <c r="G447" s="6" t="s">
        <v>41</v>
      </c>
      <c r="H447" s="7" t="s">
        <v>1335</v>
      </c>
      <c r="I447" s="51">
        <v>17</v>
      </c>
      <c r="J447" s="86">
        <f t="shared" si="14"/>
        <v>73.78</v>
      </c>
      <c r="K447" s="86">
        <f t="shared" si="15"/>
        <v>563.53164000000004</v>
      </c>
    </row>
    <row r="448" spans="1:136" ht="15.75" x14ac:dyDescent="0.25">
      <c r="A448" s="28"/>
      <c r="B448" s="37"/>
      <c r="C448" s="30"/>
      <c r="D448" s="31"/>
      <c r="E448" s="32"/>
      <c r="F448" s="33"/>
      <c r="G448" s="33"/>
      <c r="H448" s="34"/>
      <c r="I448" s="54"/>
      <c r="J448" s="89"/>
      <c r="K448" s="89"/>
    </row>
    <row r="449" spans="1:11" ht="15.75" x14ac:dyDescent="0.25">
      <c r="A449" s="20">
        <v>3</v>
      </c>
      <c r="B449" s="38">
        <v>1</v>
      </c>
      <c r="C449" s="5" t="s">
        <v>63</v>
      </c>
      <c r="D449" s="26" t="s">
        <v>72</v>
      </c>
      <c r="E449" s="27" t="s">
        <v>11</v>
      </c>
      <c r="F449" s="6" t="s">
        <v>73</v>
      </c>
      <c r="G449" s="6" t="s">
        <v>70</v>
      </c>
      <c r="H449" s="7" t="s">
        <v>74</v>
      </c>
      <c r="I449" s="51">
        <v>5</v>
      </c>
      <c r="J449" s="86">
        <f t="shared" si="14"/>
        <v>21.7</v>
      </c>
      <c r="K449" s="86">
        <f t="shared" si="15"/>
        <v>165.74459999999999</v>
      </c>
    </row>
    <row r="450" spans="1:11" ht="15.75" x14ac:dyDescent="0.25">
      <c r="A450" s="24">
        <v>4</v>
      </c>
      <c r="B450" s="40">
        <v>2</v>
      </c>
      <c r="C450" s="5"/>
      <c r="D450" s="26" t="s">
        <v>1356</v>
      </c>
      <c r="E450" s="27" t="s">
        <v>11</v>
      </c>
      <c r="F450" s="6" t="s">
        <v>1357</v>
      </c>
      <c r="G450" s="6" t="s">
        <v>79</v>
      </c>
      <c r="H450" s="7" t="s">
        <v>1358</v>
      </c>
      <c r="I450" s="51">
        <v>6</v>
      </c>
      <c r="J450" s="86">
        <f t="shared" si="14"/>
        <v>26.04</v>
      </c>
      <c r="K450" s="86">
        <f t="shared" si="15"/>
        <v>198.89352</v>
      </c>
    </row>
    <row r="451" spans="1:11" ht="15.75" x14ac:dyDescent="0.25">
      <c r="A451" s="28"/>
      <c r="B451" s="37"/>
      <c r="C451" s="30"/>
      <c r="D451" s="31"/>
      <c r="E451" s="32"/>
      <c r="F451" s="33"/>
      <c r="G451" s="33"/>
      <c r="H451" s="34"/>
      <c r="I451" s="54"/>
      <c r="J451" s="89"/>
      <c r="K451" s="89"/>
    </row>
    <row r="452" spans="1:11" ht="15.75" x14ac:dyDescent="0.25">
      <c r="A452" s="20">
        <v>5</v>
      </c>
      <c r="B452" s="38">
        <v>1</v>
      </c>
      <c r="C452" s="5" t="s">
        <v>101</v>
      </c>
      <c r="D452" s="26" t="s">
        <v>1380</v>
      </c>
      <c r="E452" s="27" t="s">
        <v>11</v>
      </c>
      <c r="F452" s="6" t="s">
        <v>1381</v>
      </c>
      <c r="G452" s="6" t="s">
        <v>119</v>
      </c>
      <c r="H452" s="7" t="s">
        <v>1382</v>
      </c>
      <c r="I452" s="51">
        <v>4</v>
      </c>
      <c r="J452" s="86">
        <f t="shared" si="14"/>
        <v>17.36</v>
      </c>
      <c r="K452" s="86">
        <f t="shared" si="15"/>
        <v>132.59567999999999</v>
      </c>
    </row>
    <row r="453" spans="1:11" ht="15.75" x14ac:dyDescent="0.25">
      <c r="A453" s="24">
        <v>6</v>
      </c>
      <c r="B453" s="40">
        <v>2</v>
      </c>
      <c r="C453" s="5"/>
      <c r="D453" s="26" t="s">
        <v>1383</v>
      </c>
      <c r="E453" s="27" t="s">
        <v>11</v>
      </c>
      <c r="F453" s="6" t="s">
        <v>1384</v>
      </c>
      <c r="G453" s="6" t="s">
        <v>127</v>
      </c>
      <c r="H453" s="7" t="s">
        <v>1385</v>
      </c>
      <c r="I453" s="51">
        <v>4</v>
      </c>
      <c r="J453" s="86">
        <f t="shared" si="14"/>
        <v>17.36</v>
      </c>
      <c r="K453" s="86">
        <f t="shared" si="15"/>
        <v>132.59567999999999</v>
      </c>
    </row>
    <row r="454" spans="1:11" ht="15.75" x14ac:dyDescent="0.25">
      <c r="A454" s="28"/>
      <c r="B454" s="37"/>
      <c r="C454" s="30"/>
      <c r="D454" s="31"/>
      <c r="E454" s="32"/>
      <c r="F454" s="33"/>
      <c r="G454" s="33"/>
      <c r="H454" s="34"/>
      <c r="I454" s="54"/>
      <c r="J454" s="89"/>
      <c r="K454" s="89"/>
    </row>
    <row r="455" spans="1:11" ht="15.75" x14ac:dyDescent="0.25">
      <c r="A455" s="41">
        <v>7</v>
      </c>
      <c r="B455" s="42">
        <v>1</v>
      </c>
      <c r="C455" s="5" t="s">
        <v>147</v>
      </c>
      <c r="D455" s="26" t="s">
        <v>1386</v>
      </c>
      <c r="E455" s="27" t="s">
        <v>11</v>
      </c>
      <c r="F455" s="6" t="s">
        <v>1387</v>
      </c>
      <c r="G455" s="6" t="s">
        <v>154</v>
      </c>
      <c r="H455" s="7" t="s">
        <v>1388</v>
      </c>
      <c r="I455" s="51">
        <v>11</v>
      </c>
      <c r="J455" s="86">
        <f t="shared" si="14"/>
        <v>47.739999999999995</v>
      </c>
      <c r="K455" s="86">
        <f t="shared" si="15"/>
        <v>364.63811999999996</v>
      </c>
    </row>
    <row r="456" spans="1:11" ht="15.75" x14ac:dyDescent="0.25">
      <c r="A456" s="29"/>
      <c r="B456" s="29"/>
      <c r="C456" s="30"/>
      <c r="D456" s="31"/>
      <c r="E456" s="32"/>
      <c r="F456" s="33"/>
      <c r="G456" s="33"/>
      <c r="H456" s="34"/>
      <c r="I456" s="54"/>
      <c r="J456" s="89"/>
      <c r="K456" s="89"/>
    </row>
    <row r="457" spans="1:11" ht="15.75" x14ac:dyDescent="0.25">
      <c r="A457" s="41">
        <v>8</v>
      </c>
      <c r="B457" s="42">
        <v>1</v>
      </c>
      <c r="C457" s="5" t="s">
        <v>191</v>
      </c>
      <c r="D457" s="26" t="s">
        <v>1389</v>
      </c>
      <c r="E457" s="27" t="s">
        <v>11</v>
      </c>
      <c r="F457" s="6" t="s">
        <v>1390</v>
      </c>
      <c r="G457" s="6" t="s">
        <v>205</v>
      </c>
      <c r="H457" s="7" t="s">
        <v>1391</v>
      </c>
      <c r="I457" s="51">
        <v>108</v>
      </c>
      <c r="J457" s="86">
        <f t="shared" si="14"/>
        <v>468.71999999999997</v>
      </c>
      <c r="K457" s="86">
        <f t="shared" si="15"/>
        <v>3580.0833599999996</v>
      </c>
    </row>
    <row r="458" spans="1:11" ht="15.75" x14ac:dyDescent="0.25">
      <c r="A458" s="28"/>
      <c r="B458" s="37"/>
      <c r="C458" s="30"/>
      <c r="D458" s="31"/>
      <c r="E458" s="32"/>
      <c r="F458" s="33"/>
      <c r="G458" s="33"/>
      <c r="H458" s="34"/>
      <c r="I458" s="54"/>
      <c r="J458" s="89"/>
      <c r="K458" s="89"/>
    </row>
    <row r="459" spans="1:11" ht="15.75" x14ac:dyDescent="0.25">
      <c r="A459" s="41">
        <v>9</v>
      </c>
      <c r="B459" s="42">
        <v>1</v>
      </c>
      <c r="C459" s="5" t="s">
        <v>254</v>
      </c>
      <c r="D459" s="26" t="s">
        <v>1392</v>
      </c>
      <c r="E459" s="27" t="s">
        <v>11</v>
      </c>
      <c r="F459" s="6" t="s">
        <v>1393</v>
      </c>
      <c r="G459" s="6" t="s">
        <v>272</v>
      </c>
      <c r="H459" s="7" t="s">
        <v>1394</v>
      </c>
      <c r="I459" s="51">
        <v>22</v>
      </c>
      <c r="J459" s="86">
        <f t="shared" si="14"/>
        <v>95.47999999999999</v>
      </c>
      <c r="K459" s="86">
        <f t="shared" si="15"/>
        <v>729.27623999999992</v>
      </c>
    </row>
    <row r="460" spans="1:11" ht="15.75" x14ac:dyDescent="0.25">
      <c r="A460" s="28"/>
      <c r="B460" s="37"/>
      <c r="C460" s="30"/>
      <c r="D460" s="31"/>
      <c r="E460" s="32"/>
      <c r="F460" s="33"/>
      <c r="G460" s="33"/>
      <c r="H460" s="34"/>
      <c r="I460" s="54"/>
      <c r="J460" s="89"/>
      <c r="K460" s="89"/>
    </row>
    <row r="461" spans="1:11" ht="15.75" x14ac:dyDescent="0.25">
      <c r="A461" s="20">
        <v>10</v>
      </c>
      <c r="B461" s="38">
        <v>1</v>
      </c>
      <c r="C461" s="5" t="s">
        <v>280</v>
      </c>
      <c r="D461" s="26" t="s">
        <v>1395</v>
      </c>
      <c r="E461" s="27" t="s">
        <v>11</v>
      </c>
      <c r="F461" s="6" t="s">
        <v>1396</v>
      </c>
      <c r="G461" s="6" t="s">
        <v>283</v>
      </c>
      <c r="H461" s="7" t="s">
        <v>1397</v>
      </c>
      <c r="I461" s="51">
        <v>1</v>
      </c>
      <c r="J461" s="86">
        <f t="shared" si="14"/>
        <v>4.34</v>
      </c>
      <c r="K461" s="86">
        <f t="shared" si="15"/>
        <v>33.148919999999997</v>
      </c>
    </row>
    <row r="462" spans="1:11" ht="15.75" x14ac:dyDescent="0.25">
      <c r="A462" s="24">
        <v>11</v>
      </c>
      <c r="B462" s="40">
        <v>2</v>
      </c>
      <c r="C462" s="5"/>
      <c r="D462" s="26" t="s">
        <v>1398</v>
      </c>
      <c r="E462" s="27" t="s">
        <v>11</v>
      </c>
      <c r="F462" s="6" t="s">
        <v>1399</v>
      </c>
      <c r="G462" s="6" t="s">
        <v>308</v>
      </c>
      <c r="H462" s="7" t="s">
        <v>1400</v>
      </c>
      <c r="I462" s="51">
        <v>10</v>
      </c>
      <c r="J462" s="86">
        <f t="shared" si="14"/>
        <v>43.4</v>
      </c>
      <c r="K462" s="86">
        <f t="shared" si="15"/>
        <v>331.48919999999998</v>
      </c>
    </row>
    <row r="463" spans="1:11" ht="15.75" x14ac:dyDescent="0.25">
      <c r="A463" s="28"/>
      <c r="B463" s="37"/>
      <c r="C463" s="30"/>
      <c r="D463" s="31"/>
      <c r="E463" s="32"/>
      <c r="F463" s="33"/>
      <c r="G463" s="33"/>
      <c r="H463" s="34"/>
      <c r="I463" s="54"/>
      <c r="J463" s="89"/>
      <c r="K463" s="89"/>
    </row>
    <row r="464" spans="1:11" ht="15.75" x14ac:dyDescent="0.25">
      <c r="A464" s="20">
        <v>12</v>
      </c>
      <c r="B464" s="38">
        <v>1</v>
      </c>
      <c r="C464" s="5" t="s">
        <v>322</v>
      </c>
      <c r="D464" s="26" t="s">
        <v>1401</v>
      </c>
      <c r="E464" s="27" t="s">
        <v>11</v>
      </c>
      <c r="F464" s="6" t="s">
        <v>1402</v>
      </c>
      <c r="G464" s="6" t="s">
        <v>357</v>
      </c>
      <c r="H464" s="7" t="s">
        <v>1403</v>
      </c>
      <c r="I464" s="51">
        <v>69</v>
      </c>
      <c r="J464" s="86">
        <f t="shared" si="14"/>
        <v>299.45999999999998</v>
      </c>
      <c r="K464" s="86">
        <f t="shared" si="15"/>
        <v>2287.2754799999998</v>
      </c>
    </row>
    <row r="465" spans="1:11" ht="15.75" x14ac:dyDescent="0.25">
      <c r="A465" s="24">
        <v>13</v>
      </c>
      <c r="B465" s="40">
        <v>2</v>
      </c>
      <c r="C465" s="5"/>
      <c r="D465" s="26" t="s">
        <v>1404</v>
      </c>
      <c r="E465" s="27" t="s">
        <v>11</v>
      </c>
      <c r="F465" s="6" t="s">
        <v>1405</v>
      </c>
      <c r="G465" s="6" t="s">
        <v>341</v>
      </c>
      <c r="H465" s="7" t="s">
        <v>1406</v>
      </c>
      <c r="I465" s="51">
        <v>1</v>
      </c>
      <c r="J465" s="86">
        <f t="shared" si="14"/>
        <v>4.34</v>
      </c>
      <c r="K465" s="86">
        <f t="shared" si="15"/>
        <v>33.148919999999997</v>
      </c>
    </row>
    <row r="466" spans="1:11" ht="15.75" x14ac:dyDescent="0.25">
      <c r="A466" s="28"/>
      <c r="B466" s="37"/>
      <c r="C466" s="30"/>
      <c r="D466" s="31"/>
      <c r="E466" s="32"/>
      <c r="F466" s="33"/>
      <c r="G466" s="33"/>
      <c r="H466" s="34"/>
      <c r="I466" s="54"/>
      <c r="J466" s="89"/>
      <c r="K466" s="89"/>
    </row>
    <row r="467" spans="1:11" ht="15.75" x14ac:dyDescent="0.25">
      <c r="A467" s="41">
        <v>14</v>
      </c>
      <c r="B467" s="42">
        <v>1</v>
      </c>
      <c r="C467" s="5" t="s">
        <v>447</v>
      </c>
      <c r="D467" s="26" t="s">
        <v>1336</v>
      </c>
      <c r="E467" s="27" t="s">
        <v>11</v>
      </c>
      <c r="F467" s="6" t="s">
        <v>1337</v>
      </c>
      <c r="G467" s="6" t="s">
        <v>461</v>
      </c>
      <c r="H467" s="7" t="s">
        <v>1338</v>
      </c>
      <c r="I467" s="51">
        <v>5</v>
      </c>
      <c r="J467" s="86">
        <f t="shared" si="14"/>
        <v>21.7</v>
      </c>
      <c r="K467" s="86">
        <f t="shared" si="15"/>
        <v>165.74459999999999</v>
      </c>
    </row>
    <row r="468" spans="1:11" ht="15.75" x14ac:dyDescent="0.25">
      <c r="A468" s="28"/>
      <c r="B468" s="37"/>
      <c r="C468" s="30"/>
      <c r="D468" s="31"/>
      <c r="E468" s="32"/>
      <c r="F468" s="33"/>
      <c r="G468" s="33"/>
      <c r="H468" s="34"/>
      <c r="I468" s="54"/>
      <c r="J468" s="89"/>
      <c r="K468" s="89"/>
    </row>
    <row r="469" spans="1:11" ht="15.75" x14ac:dyDescent="0.25">
      <c r="A469" s="41">
        <v>15</v>
      </c>
      <c r="B469" s="42">
        <v>1</v>
      </c>
      <c r="C469" s="5" t="s">
        <v>478</v>
      </c>
      <c r="D469" s="26" t="s">
        <v>503</v>
      </c>
      <c r="E469" s="27" t="s">
        <v>11</v>
      </c>
      <c r="F469" s="6" t="s">
        <v>504</v>
      </c>
      <c r="G469" s="6" t="s">
        <v>485</v>
      </c>
      <c r="H469" s="7" t="s">
        <v>505</v>
      </c>
      <c r="I469" s="51">
        <v>69</v>
      </c>
      <c r="J469" s="86">
        <f t="shared" si="14"/>
        <v>299.45999999999998</v>
      </c>
      <c r="K469" s="86">
        <f t="shared" si="15"/>
        <v>2287.2754799999998</v>
      </c>
    </row>
    <row r="470" spans="1:11" ht="15.75" x14ac:dyDescent="0.25">
      <c r="A470" s="28"/>
      <c r="B470" s="37"/>
      <c r="C470" s="30"/>
      <c r="D470" s="31"/>
      <c r="E470" s="32"/>
      <c r="F470" s="33"/>
      <c r="G470" s="33"/>
      <c r="H470" s="34"/>
      <c r="I470" s="54"/>
      <c r="J470" s="89"/>
      <c r="K470" s="89"/>
    </row>
    <row r="471" spans="1:11" ht="15.75" x14ac:dyDescent="0.25">
      <c r="A471" s="41">
        <v>16</v>
      </c>
      <c r="B471" s="42">
        <v>1</v>
      </c>
      <c r="C471" s="5" t="s">
        <v>509</v>
      </c>
      <c r="D471" s="26" t="s">
        <v>1339</v>
      </c>
      <c r="E471" s="27" t="s">
        <v>11</v>
      </c>
      <c r="F471" s="6" t="s">
        <v>1340</v>
      </c>
      <c r="G471" s="6" t="s">
        <v>522</v>
      </c>
      <c r="H471" s="7" t="s">
        <v>1341</v>
      </c>
      <c r="I471" s="51">
        <v>4</v>
      </c>
      <c r="J471" s="86">
        <f t="shared" si="14"/>
        <v>17.36</v>
      </c>
      <c r="K471" s="86">
        <f t="shared" si="15"/>
        <v>132.59567999999999</v>
      </c>
    </row>
    <row r="472" spans="1:11" ht="15.75" x14ac:dyDescent="0.25">
      <c r="A472" s="28"/>
      <c r="B472" s="37"/>
      <c r="C472" s="30"/>
      <c r="D472" s="31"/>
      <c r="E472" s="32"/>
      <c r="F472" s="33"/>
      <c r="G472" s="33"/>
      <c r="H472" s="34"/>
      <c r="I472" s="54"/>
      <c r="J472" s="89"/>
      <c r="K472" s="89"/>
    </row>
    <row r="473" spans="1:11" ht="15.75" x14ac:dyDescent="0.25">
      <c r="A473" s="41">
        <v>17</v>
      </c>
      <c r="B473" s="42">
        <v>1</v>
      </c>
      <c r="C473" s="5" t="s">
        <v>543</v>
      </c>
      <c r="D473" s="26" t="s">
        <v>1342</v>
      </c>
      <c r="E473" s="27" t="s">
        <v>11</v>
      </c>
      <c r="F473" s="6" t="s">
        <v>1343</v>
      </c>
      <c r="G473" s="6" t="s">
        <v>566</v>
      </c>
      <c r="H473" s="7" t="s">
        <v>1344</v>
      </c>
      <c r="I473" s="51">
        <v>6</v>
      </c>
      <c r="J473" s="86">
        <f t="shared" si="14"/>
        <v>26.04</v>
      </c>
      <c r="K473" s="86">
        <f t="shared" si="15"/>
        <v>198.89352</v>
      </c>
    </row>
    <row r="474" spans="1:11" ht="15.75" x14ac:dyDescent="0.25">
      <c r="A474" s="28"/>
      <c r="B474" s="37"/>
      <c r="C474" s="30"/>
      <c r="D474" s="31"/>
      <c r="E474" s="32"/>
      <c r="F474" s="33"/>
      <c r="G474" s="33"/>
      <c r="H474" s="34"/>
      <c r="I474" s="54"/>
      <c r="J474" s="89"/>
      <c r="K474" s="89"/>
    </row>
    <row r="475" spans="1:11" ht="15.75" x14ac:dyDescent="0.25">
      <c r="A475" s="41">
        <v>18</v>
      </c>
      <c r="B475" s="42">
        <v>1</v>
      </c>
      <c r="C475" s="5" t="s">
        <v>608</v>
      </c>
      <c r="D475" s="26" t="s">
        <v>678</v>
      </c>
      <c r="E475" s="27" t="s">
        <v>11</v>
      </c>
      <c r="F475" s="6" t="s">
        <v>679</v>
      </c>
      <c r="G475" s="6" t="s">
        <v>636</v>
      </c>
      <c r="H475" s="7" t="s">
        <v>680</v>
      </c>
      <c r="I475" s="51">
        <v>25</v>
      </c>
      <c r="J475" s="86">
        <f t="shared" si="14"/>
        <v>108.5</v>
      </c>
      <c r="K475" s="86">
        <f t="shared" si="15"/>
        <v>828.72299999999996</v>
      </c>
    </row>
    <row r="476" spans="1:11" ht="15.75" x14ac:dyDescent="0.25">
      <c r="A476" s="28"/>
      <c r="B476" s="37"/>
      <c r="C476" s="30"/>
      <c r="D476" s="31"/>
      <c r="E476" s="32"/>
      <c r="F476" s="33"/>
      <c r="G476" s="33"/>
      <c r="H476" s="34"/>
      <c r="I476" s="54"/>
      <c r="J476" s="89"/>
      <c r="K476" s="89"/>
    </row>
    <row r="477" spans="1:11" ht="15.75" x14ac:dyDescent="0.25">
      <c r="A477" s="41">
        <v>19</v>
      </c>
      <c r="B477" s="42">
        <v>1</v>
      </c>
      <c r="C477" s="5" t="s">
        <v>699</v>
      </c>
      <c r="D477" s="26" t="s">
        <v>1345</v>
      </c>
      <c r="E477" s="27" t="s">
        <v>11</v>
      </c>
      <c r="F477" s="6" t="s">
        <v>1346</v>
      </c>
      <c r="G477" s="6" t="s">
        <v>712</v>
      </c>
      <c r="H477" s="7" t="s">
        <v>1347</v>
      </c>
      <c r="I477" s="51">
        <v>4</v>
      </c>
      <c r="J477" s="86">
        <f t="shared" si="14"/>
        <v>17.36</v>
      </c>
      <c r="K477" s="86">
        <f t="shared" si="15"/>
        <v>132.59567999999999</v>
      </c>
    </row>
    <row r="478" spans="1:11" ht="15.75" x14ac:dyDescent="0.25">
      <c r="A478" s="28"/>
      <c r="B478" s="37"/>
      <c r="C478" s="30"/>
      <c r="D478" s="31"/>
      <c r="E478" s="32"/>
      <c r="F478" s="33"/>
      <c r="G478" s="33"/>
      <c r="H478" s="34"/>
      <c r="I478" s="54"/>
      <c r="J478" s="89"/>
      <c r="K478" s="89"/>
    </row>
    <row r="479" spans="1:11" ht="15.75" x14ac:dyDescent="0.25">
      <c r="A479" s="41">
        <v>20</v>
      </c>
      <c r="B479" s="42">
        <v>1</v>
      </c>
      <c r="C479" s="5" t="s">
        <v>738</v>
      </c>
      <c r="D479" s="26" t="s">
        <v>1348</v>
      </c>
      <c r="E479" s="27" t="s">
        <v>11</v>
      </c>
      <c r="F479" s="6" t="s">
        <v>1349</v>
      </c>
      <c r="G479" s="6" t="s">
        <v>741</v>
      </c>
      <c r="H479" s="7" t="s">
        <v>640</v>
      </c>
      <c r="I479" s="51">
        <v>9</v>
      </c>
      <c r="J479" s="86">
        <f t="shared" si="14"/>
        <v>39.06</v>
      </c>
      <c r="K479" s="86">
        <f t="shared" si="15"/>
        <v>298.34028000000001</v>
      </c>
    </row>
    <row r="480" spans="1:11" ht="15.75" x14ac:dyDescent="0.25">
      <c r="A480" s="28"/>
      <c r="B480" s="37"/>
      <c r="C480" s="30"/>
      <c r="D480" s="31"/>
      <c r="E480" s="32"/>
      <c r="F480" s="33"/>
      <c r="G480" s="33"/>
      <c r="H480" s="34"/>
      <c r="I480" s="54"/>
      <c r="J480" s="89"/>
      <c r="K480" s="89"/>
    </row>
    <row r="481" spans="1:11" ht="15.75" x14ac:dyDescent="0.25">
      <c r="A481" s="20">
        <v>21</v>
      </c>
      <c r="B481" s="38">
        <v>1</v>
      </c>
      <c r="C481" s="5" t="s">
        <v>784</v>
      </c>
      <c r="D481" s="26" t="s">
        <v>1350</v>
      </c>
      <c r="E481" s="27" t="s">
        <v>11</v>
      </c>
      <c r="F481" s="6" t="s">
        <v>1351</v>
      </c>
      <c r="G481" s="6" t="s">
        <v>794</v>
      </c>
      <c r="H481" s="7" t="s">
        <v>1352</v>
      </c>
      <c r="I481" s="51">
        <v>18</v>
      </c>
      <c r="J481" s="86">
        <f t="shared" si="14"/>
        <v>78.12</v>
      </c>
      <c r="K481" s="86">
        <f t="shared" si="15"/>
        <v>596.68056000000001</v>
      </c>
    </row>
    <row r="482" spans="1:11" ht="15.75" x14ac:dyDescent="0.25">
      <c r="A482" s="22">
        <v>22</v>
      </c>
      <c r="B482" s="39">
        <v>2</v>
      </c>
      <c r="C482" s="5"/>
      <c r="D482" s="26" t="s">
        <v>809</v>
      </c>
      <c r="E482" s="27" t="s">
        <v>11</v>
      </c>
      <c r="F482" s="6" t="s">
        <v>810</v>
      </c>
      <c r="G482" s="6" t="s">
        <v>806</v>
      </c>
      <c r="H482" s="7" t="s">
        <v>811</v>
      </c>
      <c r="I482" s="51">
        <v>8</v>
      </c>
      <c r="J482" s="86">
        <f t="shared" si="14"/>
        <v>34.72</v>
      </c>
      <c r="K482" s="86">
        <f t="shared" si="15"/>
        <v>265.19135999999997</v>
      </c>
    </row>
    <row r="483" spans="1:11" ht="15.75" x14ac:dyDescent="0.25">
      <c r="A483" s="24">
        <v>23</v>
      </c>
      <c r="B483" s="40">
        <v>3</v>
      </c>
      <c r="C483" s="5"/>
      <c r="D483" s="26" t="s">
        <v>902</v>
      </c>
      <c r="E483" s="27" t="s">
        <v>11</v>
      </c>
      <c r="F483" s="6" t="s">
        <v>903</v>
      </c>
      <c r="G483" s="6" t="s">
        <v>849</v>
      </c>
      <c r="H483" s="7" t="s">
        <v>904</v>
      </c>
      <c r="I483" s="51">
        <v>28</v>
      </c>
      <c r="J483" s="86">
        <f t="shared" si="14"/>
        <v>121.52</v>
      </c>
      <c r="K483" s="86">
        <f t="shared" si="15"/>
        <v>928.16976</v>
      </c>
    </row>
    <row r="484" spans="1:11" ht="15.75" x14ac:dyDescent="0.25">
      <c r="A484" s="28"/>
      <c r="B484" s="37"/>
      <c r="C484" s="30"/>
      <c r="D484" s="31"/>
      <c r="E484" s="32"/>
      <c r="F484" s="33"/>
      <c r="G484" s="33"/>
      <c r="H484" s="34"/>
      <c r="I484" s="54"/>
      <c r="J484" s="89"/>
      <c r="K484" s="89"/>
    </row>
    <row r="485" spans="1:11" ht="15.75" x14ac:dyDescent="0.25">
      <c r="A485" s="41">
        <v>24</v>
      </c>
      <c r="B485" s="42">
        <v>1</v>
      </c>
      <c r="C485" s="5" t="s">
        <v>944</v>
      </c>
      <c r="D485" s="26" t="s">
        <v>1353</v>
      </c>
      <c r="E485" s="27" t="s">
        <v>11</v>
      </c>
      <c r="F485" s="6" t="s">
        <v>1354</v>
      </c>
      <c r="G485" s="6" t="s">
        <v>977</v>
      </c>
      <c r="H485" s="7" t="s">
        <v>1355</v>
      </c>
      <c r="I485" s="51">
        <v>21</v>
      </c>
      <c r="J485" s="86">
        <f t="shared" si="14"/>
        <v>91.14</v>
      </c>
      <c r="K485" s="86">
        <f t="shared" si="15"/>
        <v>696.12731999999994</v>
      </c>
    </row>
    <row r="486" spans="1:11" ht="15.75" x14ac:dyDescent="0.25">
      <c r="A486" s="28"/>
      <c r="B486" s="37"/>
      <c r="C486" s="30"/>
      <c r="D486" s="31"/>
      <c r="E486" s="32"/>
      <c r="F486" s="33"/>
      <c r="G486" s="33"/>
      <c r="H486" s="34"/>
      <c r="I486" s="54"/>
      <c r="J486" s="89"/>
      <c r="K486" s="89"/>
    </row>
    <row r="487" spans="1:11" ht="15.75" x14ac:dyDescent="0.25">
      <c r="A487" s="41">
        <v>25</v>
      </c>
      <c r="B487" s="42">
        <v>1</v>
      </c>
      <c r="C487" s="5" t="s">
        <v>1019</v>
      </c>
      <c r="D487" s="26" t="s">
        <v>1042</v>
      </c>
      <c r="E487" s="27" t="s">
        <v>11</v>
      </c>
      <c r="F487" s="6" t="s">
        <v>1043</v>
      </c>
      <c r="G487" s="6" t="s">
        <v>1022</v>
      </c>
      <c r="H487" s="7" t="s">
        <v>1044</v>
      </c>
      <c r="I487" s="51">
        <v>23</v>
      </c>
      <c r="J487" s="86">
        <f t="shared" si="14"/>
        <v>99.82</v>
      </c>
      <c r="K487" s="86">
        <f t="shared" si="15"/>
        <v>762.42515999999989</v>
      </c>
    </row>
    <row r="488" spans="1:11" ht="15.75" x14ac:dyDescent="0.25">
      <c r="A488" s="44"/>
      <c r="B488" s="37"/>
      <c r="C488" s="30"/>
      <c r="D488" s="31"/>
      <c r="E488" s="32"/>
      <c r="F488" s="33"/>
      <c r="G488" s="33"/>
      <c r="H488" s="34"/>
      <c r="I488" s="54"/>
      <c r="J488" s="89"/>
      <c r="K488" s="89"/>
    </row>
    <row r="489" spans="1:11" ht="15.75" x14ac:dyDescent="0.25">
      <c r="A489" s="8">
        <v>26</v>
      </c>
      <c r="B489" s="38">
        <v>1</v>
      </c>
      <c r="C489" s="5" t="s">
        <v>1096</v>
      </c>
      <c r="D489" s="26" t="s">
        <v>1097</v>
      </c>
      <c r="E489" s="27" t="s">
        <v>11</v>
      </c>
      <c r="F489" s="6" t="s">
        <v>1098</v>
      </c>
      <c r="G489" s="6" t="s">
        <v>1099</v>
      </c>
      <c r="H489" s="7" t="s">
        <v>1100</v>
      </c>
      <c r="I489" s="51">
        <v>1</v>
      </c>
      <c r="J489" s="86">
        <f t="shared" si="14"/>
        <v>4.34</v>
      </c>
      <c r="K489" s="86">
        <f t="shared" si="15"/>
        <v>33.148919999999997</v>
      </c>
    </row>
    <row r="490" spans="1:11" ht="15.75" x14ac:dyDescent="0.25">
      <c r="A490" s="8">
        <v>27</v>
      </c>
      <c r="B490" s="39">
        <v>2</v>
      </c>
      <c r="C490" s="5"/>
      <c r="D490" s="26" t="s">
        <v>1251</v>
      </c>
      <c r="E490" s="27" t="s">
        <v>11</v>
      </c>
      <c r="F490" s="6" t="s">
        <v>598</v>
      </c>
      <c r="G490" s="6" t="s">
        <v>1099</v>
      </c>
      <c r="H490" s="7" t="s">
        <v>1252</v>
      </c>
      <c r="I490" s="51">
        <v>3</v>
      </c>
      <c r="J490" s="86">
        <f t="shared" si="14"/>
        <v>13.02</v>
      </c>
      <c r="K490" s="86">
        <f t="shared" si="15"/>
        <v>99.446759999999998</v>
      </c>
    </row>
    <row r="491" spans="1:11" ht="15.75" x14ac:dyDescent="0.25">
      <c r="A491" s="8">
        <v>28</v>
      </c>
      <c r="B491" s="39">
        <v>3</v>
      </c>
      <c r="C491" s="5"/>
      <c r="D491" s="26" t="s">
        <v>1359</v>
      </c>
      <c r="E491" s="27" t="s">
        <v>11</v>
      </c>
      <c r="F491" s="6" t="s">
        <v>1360</v>
      </c>
      <c r="G491" s="6" t="s">
        <v>1099</v>
      </c>
      <c r="H491" s="7" t="s">
        <v>1361</v>
      </c>
      <c r="I491" s="51">
        <v>3</v>
      </c>
      <c r="J491" s="86">
        <f t="shared" si="14"/>
        <v>13.02</v>
      </c>
      <c r="K491" s="86">
        <f t="shared" si="15"/>
        <v>99.446759999999998</v>
      </c>
    </row>
    <row r="492" spans="1:11" ht="15.75" x14ac:dyDescent="0.25">
      <c r="A492" s="8">
        <v>29</v>
      </c>
      <c r="B492" s="39">
        <v>4</v>
      </c>
      <c r="C492" s="5"/>
      <c r="D492" s="26" t="s">
        <v>1362</v>
      </c>
      <c r="E492" s="27" t="s">
        <v>11</v>
      </c>
      <c r="F492" s="6" t="s">
        <v>1363</v>
      </c>
      <c r="G492" s="6" t="s">
        <v>1099</v>
      </c>
      <c r="H492" s="7" t="s">
        <v>1364</v>
      </c>
      <c r="I492" s="51">
        <v>21</v>
      </c>
      <c r="J492" s="86">
        <f t="shared" si="14"/>
        <v>91.14</v>
      </c>
      <c r="K492" s="86">
        <f t="shared" si="15"/>
        <v>696.12731999999994</v>
      </c>
    </row>
    <row r="493" spans="1:11" ht="15.75" x14ac:dyDescent="0.25">
      <c r="A493" s="8">
        <v>30</v>
      </c>
      <c r="B493" s="39">
        <v>5</v>
      </c>
      <c r="C493" s="5"/>
      <c r="D493" s="26" t="s">
        <v>1269</v>
      </c>
      <c r="E493" s="27" t="s">
        <v>11</v>
      </c>
      <c r="F493" s="6" t="s">
        <v>1270</v>
      </c>
      <c r="G493" s="6" t="s">
        <v>1099</v>
      </c>
      <c r="H493" s="7" t="s">
        <v>1271</v>
      </c>
      <c r="I493" s="51">
        <v>22</v>
      </c>
      <c r="J493" s="86">
        <f t="shared" si="14"/>
        <v>95.47999999999999</v>
      </c>
      <c r="K493" s="86">
        <f t="shared" si="15"/>
        <v>729.27623999999992</v>
      </c>
    </row>
    <row r="494" spans="1:11" ht="15.75" x14ac:dyDescent="0.25">
      <c r="A494" s="8">
        <v>31</v>
      </c>
      <c r="B494" s="39">
        <v>6</v>
      </c>
      <c r="C494" s="5"/>
      <c r="D494" s="26" t="s">
        <v>1365</v>
      </c>
      <c r="E494" s="27" t="s">
        <v>11</v>
      </c>
      <c r="F494" s="6" t="s">
        <v>1366</v>
      </c>
      <c r="G494" s="6" t="s">
        <v>1099</v>
      </c>
      <c r="H494" s="7" t="s">
        <v>1367</v>
      </c>
      <c r="I494" s="51">
        <v>16</v>
      </c>
      <c r="J494" s="86">
        <f t="shared" si="14"/>
        <v>69.44</v>
      </c>
      <c r="K494" s="86">
        <f t="shared" si="15"/>
        <v>530.38271999999995</v>
      </c>
    </row>
    <row r="495" spans="1:11" ht="15.75" x14ac:dyDescent="0.25">
      <c r="A495" s="8">
        <v>32</v>
      </c>
      <c r="B495" s="39">
        <v>7</v>
      </c>
      <c r="C495" s="5"/>
      <c r="D495" s="26" t="s">
        <v>1368</v>
      </c>
      <c r="E495" s="27" t="s">
        <v>11</v>
      </c>
      <c r="F495" s="6" t="s">
        <v>1369</v>
      </c>
      <c r="G495" s="6" t="s">
        <v>1099</v>
      </c>
      <c r="H495" s="7" t="s">
        <v>1370</v>
      </c>
      <c r="I495" s="51">
        <v>56</v>
      </c>
      <c r="J495" s="86">
        <f t="shared" si="14"/>
        <v>243.04</v>
      </c>
      <c r="K495" s="86">
        <f t="shared" si="15"/>
        <v>1856.33952</v>
      </c>
    </row>
    <row r="496" spans="1:11" ht="15.75" x14ac:dyDescent="0.25">
      <c r="A496" s="8">
        <v>33</v>
      </c>
      <c r="B496" s="39">
        <v>8</v>
      </c>
      <c r="C496" s="5"/>
      <c r="D496" s="26" t="s">
        <v>1371</v>
      </c>
      <c r="E496" s="27" t="s">
        <v>11</v>
      </c>
      <c r="F496" s="6" t="s">
        <v>1372</v>
      </c>
      <c r="G496" s="6" t="s">
        <v>1099</v>
      </c>
      <c r="H496" s="7" t="s">
        <v>1373</v>
      </c>
      <c r="I496" s="51">
        <v>18</v>
      </c>
      <c r="J496" s="86">
        <f t="shared" si="14"/>
        <v>78.12</v>
      </c>
      <c r="K496" s="86">
        <f t="shared" si="15"/>
        <v>596.68056000000001</v>
      </c>
    </row>
    <row r="497" spans="1:11" ht="15.75" x14ac:dyDescent="0.25">
      <c r="A497" s="8">
        <v>34</v>
      </c>
      <c r="B497" s="39">
        <v>9</v>
      </c>
      <c r="C497" s="5"/>
      <c r="D497" s="26" t="s">
        <v>1374</v>
      </c>
      <c r="E497" s="27" t="s">
        <v>11</v>
      </c>
      <c r="F497" s="6" t="s">
        <v>1375</v>
      </c>
      <c r="G497" s="6" t="s">
        <v>1099</v>
      </c>
      <c r="H497" s="7" t="s">
        <v>1376</v>
      </c>
      <c r="I497" s="51">
        <v>5</v>
      </c>
      <c r="J497" s="86">
        <f t="shared" si="14"/>
        <v>21.7</v>
      </c>
      <c r="K497" s="86">
        <f t="shared" si="15"/>
        <v>165.74459999999999</v>
      </c>
    </row>
    <row r="498" spans="1:11" ht="15.75" x14ac:dyDescent="0.25">
      <c r="A498" s="43">
        <v>35</v>
      </c>
      <c r="B498" s="40">
        <v>10</v>
      </c>
      <c r="C498" s="5"/>
      <c r="D498" s="26" t="s">
        <v>1377</v>
      </c>
      <c r="E498" s="27" t="s">
        <v>11</v>
      </c>
      <c r="F498" s="6" t="s">
        <v>1378</v>
      </c>
      <c r="G498" s="6" t="s">
        <v>1099</v>
      </c>
      <c r="H498" s="7" t="s">
        <v>1379</v>
      </c>
      <c r="I498" s="51">
        <v>6</v>
      </c>
      <c r="J498" s="86">
        <f t="shared" si="14"/>
        <v>26.04</v>
      </c>
      <c r="K498" s="86">
        <f t="shared" si="15"/>
        <v>198.89352</v>
      </c>
    </row>
    <row r="499" spans="1:11" ht="19.5" thickBot="1" x14ac:dyDescent="0.35">
      <c r="A499" s="49" t="s">
        <v>1407</v>
      </c>
      <c r="B499" s="49"/>
      <c r="C499" s="35"/>
      <c r="D499" s="35"/>
      <c r="E499" s="35"/>
      <c r="F499" s="35"/>
      <c r="G499" s="36"/>
      <c r="H499" s="36"/>
      <c r="I499" s="50">
        <f>SUM(I445:I498)</f>
        <v>645</v>
      </c>
      <c r="J499" s="90">
        <f>SUM(J445:J498)</f>
        <v>2799.2999999999997</v>
      </c>
      <c r="K499" s="90">
        <f>SUM(K445:K498)</f>
        <v>21381.053400000001</v>
      </c>
    </row>
  </sheetData>
  <mergeCells count="34">
    <mergeCell ref="J443:J444"/>
    <mergeCell ref="K443:K444"/>
    <mergeCell ref="C333:C334"/>
    <mergeCell ref="C145:C146"/>
    <mergeCell ref="C155:C156"/>
    <mergeCell ref="C165:C166"/>
    <mergeCell ref="C198:C199"/>
    <mergeCell ref="C227:C228"/>
    <mergeCell ref="C81:C82"/>
    <mergeCell ref="C90:C91"/>
    <mergeCell ref="C104:C105"/>
    <mergeCell ref="C241:C242"/>
    <mergeCell ref="C257:C258"/>
    <mergeCell ref="F3:F4"/>
    <mergeCell ref="G3:G4"/>
    <mergeCell ref="H3:H4"/>
    <mergeCell ref="C21:C22"/>
    <mergeCell ref="C32:C33"/>
    <mergeCell ref="K3:K4"/>
    <mergeCell ref="A1:K2"/>
    <mergeCell ref="G443:G444"/>
    <mergeCell ref="H443:H444"/>
    <mergeCell ref="I3:I4"/>
    <mergeCell ref="I443:I444"/>
    <mergeCell ref="J3:J4"/>
    <mergeCell ref="A443:B443"/>
    <mergeCell ref="C443:C444"/>
    <mergeCell ref="D443:D444"/>
    <mergeCell ref="E443:E444"/>
    <mergeCell ref="F443:F444"/>
    <mergeCell ref="A3:B3"/>
    <mergeCell ref="E3:E4"/>
    <mergeCell ref="C3:C4"/>
    <mergeCell ref="D3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srednje škole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2016-05-30T13:11:47Z</dcterms:modified>
</cp:coreProperties>
</file>