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Agroklub\Desktop\tekstovi\08-2021\"/>
    </mc:Choice>
  </mc:AlternateContent>
  <xr:revisionPtr revIDLastSave="0" documentId="8_{99D33150-7D59-4935-B46D-7384194BDA88}" xr6:coauthVersionLast="47" xr6:coauthVersionMax="47" xr10:uidLastSave="{00000000-0000-0000-0000-000000000000}"/>
  <bookViews>
    <workbookView xWindow="3240" yWindow="3045" windowWidth="13470" windowHeight="11385" activeTab="1" xr2:uid="{00000000-000D-0000-FFFF-FFFF00000000}"/>
  </bookViews>
  <sheets>
    <sheet name="SG" sheetId="1" r:id="rId1"/>
    <sheet name=" GRAF " sheetId="2" r:id="rId2"/>
  </sheets>
  <calcPr calcId="191029" calcMode="autoNoTable"/>
</workbook>
</file>

<file path=xl/calcChain.xml><?xml version="1.0" encoding="utf-8"?>
<calcChain xmlns="http://schemas.openxmlformats.org/spreadsheetml/2006/main">
  <c r="C85" i="1" l="1"/>
  <c r="C88" i="1" s="1"/>
  <c r="B85" i="1"/>
  <c r="B88" i="1" s="1"/>
  <c r="B87" i="1" l="1"/>
  <c r="C87" i="1"/>
</calcChain>
</file>

<file path=xl/sharedStrings.xml><?xml version="1.0" encoding="utf-8"?>
<sst xmlns="http://schemas.openxmlformats.org/spreadsheetml/2006/main" count="13" uniqueCount="13">
  <si>
    <t>H2O (%)</t>
  </si>
  <si>
    <t>PRINOS (kg/ha)</t>
  </si>
  <si>
    <t>SOFRU</t>
  </si>
  <si>
    <t>SOLINDO</t>
  </si>
  <si>
    <t>KIATHOS</t>
  </si>
  <si>
    <t>TENOR</t>
  </si>
  <si>
    <t>LENNOX</t>
  </si>
  <si>
    <t>GRAINDOR</t>
  </si>
  <si>
    <t>IZALCO</t>
  </si>
  <si>
    <t>ATHLON</t>
  </si>
  <si>
    <t>PROSJEK</t>
  </si>
  <si>
    <t>MAX</t>
  </si>
  <si>
    <t>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</si>
</sst>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>
    <font>
      <sz val="10"/>
      <color theme="1"/>
      <name val="Arial"/>
    </font>
    <font>
      <sz val="10"/>
      <name val="Arial"/>
    </font>
    <font>
      <sz val="10"/>
      <name val="Arial C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1" fillId="0" borderId="0" xfId="4" applyFont="1"/>
    <xf numFmtId="0" fontId="1" fillId="0" borderId="0" xfId="4" applyFont="1" applyAlignment="1">
      <alignment horizontal="left"/>
    </xf>
    <xf numFmtId="164" fontId="1" fillId="0" borderId="0" xfId="4" applyNumberFormat="1" applyFont="1" applyAlignment="1">
      <alignment horizontal="center"/>
    </xf>
    <xf numFmtId="3" fontId="1" fillId="0" borderId="0" xfId="4" applyNumberFormat="1" applyFont="1" applyAlignment="1">
      <alignment horizontal="center"/>
    </xf>
    <xf numFmtId="0" fontId="1" fillId="0" borderId="0" xfId="4" applyFont="1" applyAlignment="1">
      <alignment horizontal="center"/>
    </xf>
    <xf numFmtId="1" fontId="1" fillId="0" borderId="0" xfId="4" applyNumberFormat="1" applyFont="1" applyAlignment="1">
      <alignment horizont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9" fontId="1" fillId="0" borderId="0" xfId="4" applyNumberFormat="1" applyFont="1" applyAlignment="1">
      <alignment horizontal="center"/>
    </xf>
    <xf numFmtId="0" fontId="1" fillId="0" borderId="0" xfId="0" applyFont="1" applyAlignment="1">
      <alignment horizontal="center"/>
    </xf>
    <xf numFmtId="9" fontId="0" fillId="0" borderId="0" xfId="0" applyNumberFormat="1" applyAlignment="1">
      <alignment horizontal="center"/>
    </xf>
    <xf numFmtId="164" fontId="1" fillId="0" borderId="0" xfId="2" applyNumberFormat="1" applyFont="1" applyAlignment="1">
      <alignment horizontal="center"/>
    </xf>
    <xf numFmtId="9" fontId="1" fillId="0" borderId="0" xfId="2" applyNumberFormat="1" applyFont="1" applyAlignment="1">
      <alignment horizontal="center"/>
    </xf>
    <xf numFmtId="3" fontId="1" fillId="0" borderId="0" xfId="2" applyNumberFormat="1" applyFont="1" applyAlignment="1">
      <alignment horizontal="center"/>
    </xf>
    <xf numFmtId="0" fontId="1" fillId="0" borderId="0" xfId="2" applyFont="1" applyAlignment="1">
      <alignment horizontal="center"/>
    </xf>
    <xf numFmtId="0" fontId="1" fillId="0" borderId="0" xfId="2" applyFont="1" applyAlignment="1">
      <alignment horizontal="left"/>
    </xf>
    <xf numFmtId="0" fontId="0" fillId="0" borderId="0" xfId="2" applyFont="1" applyAlignment="1">
      <alignment horizontal="left"/>
    </xf>
  </cellXfs>
  <cellStyles count="5">
    <cellStyle name="Normal" xfId="0" builtinId="0"/>
    <cellStyle name="Obično_R_Kukuruz_2008" xfId="1" xr:uid="{00000000-0005-0000-0000-000001000000}"/>
    <cellStyle name="Standard 2" xfId="2" xr:uid="{00000000-0005-0000-0000-000002000000}"/>
    <cellStyle name="Standard 2 2" xfId="3" xr:uid="{00000000-0005-0000-0000-000003000000}"/>
    <cellStyle name="Standard_Wolkengrafik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b="0"/>
              <a:t>POKUS PŠENICE - MINISTARSTVO POLJOPRIVREDE 2021.</a:t>
            </a:r>
            <a:endParaRPr lang="en-US"/>
          </a:p>
        </c:rich>
      </c:tx>
      <c:layout>
        <c:manualLayout>
          <c:xMode val="edge"/>
          <c:yMode val="edge"/>
          <c:x val="0.22028099912168514"/>
          <c:y val="2.882740282819962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8027286205098278E-2"/>
          <c:y val="0.10535125659037334"/>
          <c:w val="0.91383321135515361"/>
          <c:h val="0.81772642020146924"/>
        </c:manualLayout>
      </c:layout>
      <c:scatterChart>
        <c:scatterStyle val="lineMarker"/>
        <c:varyColors val="0"/>
        <c:ser>
          <c:idx val="0"/>
          <c:order val="0"/>
          <c:tx>
            <c:strRef>
              <c:f>SG!$C$1</c:f>
              <c:strCache>
                <c:ptCount val="1"/>
                <c:pt idx="0">
                  <c:v>PRINOS (kg/ha)</c:v>
                </c:pt>
              </c:strCache>
            </c:strRef>
          </c:tx>
          <c:spPr>
            <a:prstGeom prst="rect">
              <a:avLst/>
            </a:prstGeom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5"/>
            <c:spPr>
              <a:prstGeom prst="rect">
                <a:avLst/>
              </a:prstGeom>
              <a:gradFill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marker>
          <c:dPt>
            <c:idx val="83"/>
            <c:bubble3D val="0"/>
            <c:extLst>
              <c:ext xmlns:c16="http://schemas.microsoft.com/office/drawing/2014/chart" uri="{C3380CC4-5D6E-409C-BE32-E72D297353CC}">
                <c16:uniqueId val="{00000000-F926-438E-BE23-C583EB90559E}"/>
              </c:ext>
            </c:extLst>
          </c:dPt>
          <c:dLbls>
            <c:dLbl>
              <c:idx val="0"/>
              <c:tx>
                <c:strRef>
                  <c:f>SG!$A$2</c:f>
                  <c:strCache>
                    <c:ptCount val="1"/>
                    <c:pt idx="0">
                      <c:v>SOFRU</c:v>
                    </c:pt>
                  </c:strCache>
                </c:strRef>
              </c:tx>
              <c:numFmt formatCode="General" sourceLinked="0"/>
              <c:spPr>
                <a:solidFill>
                  <a:schemeClr val="accent5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{74FFA31E-2163-4962-8EA6-4C96CDF654FD}</c15:txfldGUID>
                      <c15:f>SG!$A$2</c15:f>
                      <c15:dlblFieldTableCache>
                        <c:ptCount val="1"/>
                        <c:pt idx="0">
                          <c:v>SOFRU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F926-438E-BE23-C583EB90559E}"/>
                </c:ext>
              </c:extLst>
            </c:dLbl>
            <c:dLbl>
              <c:idx val="1"/>
              <c:layout>
                <c:manualLayout>
                  <c:x val="9.7224833197220211E-4"/>
                  <c:y val="1.3035323398674086E-3"/>
                </c:manualLayout>
              </c:layout>
              <c:tx>
                <c:strRef>
                  <c:f>SG!$A$3</c:f>
                  <c:strCache>
                    <c:ptCount val="1"/>
                    <c:pt idx="0">
                      <c:v>7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{AD801A4B-0D93-43B3-9A38-216C3D5407A9}</c15:txfldGUID>
                      <c15:f>SG!$A$3</c15:f>
                      <c15:dlblFieldTableCache>
                        <c:ptCount val="1"/>
                        <c:pt idx="0">
                          <c:v>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F926-438E-BE23-C583EB90559E}"/>
                </c:ext>
              </c:extLst>
            </c:dLbl>
            <c:dLbl>
              <c:idx val="2"/>
              <c:layout>
                <c:manualLayout>
                  <c:x val="1.2057506510316347E-2"/>
                  <c:y val="0"/>
                </c:manualLayout>
              </c:layout>
              <c:tx>
                <c:strRef>
                  <c:f>SG!$A$4</c:f>
                  <c:strCache>
                    <c:ptCount val="1"/>
                    <c:pt idx="0">
                      <c:v>5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{CEFF3B96-0418-4255-82DC-0C514BF47158}</c15:txfldGUID>
                      <c15:f>SG!$A$4</c15:f>
                      <c15:dlblFieldTableCache>
                        <c:ptCount val="1"/>
                        <c:pt idx="0">
                          <c:v>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F926-438E-BE23-C583EB90559E}"/>
                </c:ext>
              </c:extLst>
            </c:dLbl>
            <c:dLbl>
              <c:idx val="3"/>
              <c:tx>
                <c:strRef>
                  <c:f>SG!$A$5</c:f>
                  <c:strCache>
                    <c:ptCount val="1"/>
                    <c:pt idx="0">
                      <c:v>26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{78921BCD-02D8-4B65-9DBF-2B4359DA329B}</c15:txfldGUID>
                      <c15:f>SG!$A$5</c15:f>
                      <c15:dlblFieldTableCache>
                        <c:ptCount val="1"/>
                        <c:pt idx="0">
                          <c:v>26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F926-438E-BE23-C583EB90559E}"/>
                </c:ext>
              </c:extLst>
            </c:dLbl>
            <c:dLbl>
              <c:idx val="4"/>
              <c:layout>
                <c:manualLayout>
                  <c:x val="-5.7403120305436526E-17"/>
                  <c:y val="1.3644115974985828E-2"/>
                </c:manualLayout>
              </c:layout>
              <c:tx>
                <c:strRef>
                  <c:f>SG!$A$6</c:f>
                  <c:strCache>
                    <c:ptCount val="1"/>
                    <c:pt idx="0">
                      <c:v>13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{B20B2225-7F00-4AFF-84BD-500F74EABCAD}</c15:txfldGUID>
                      <c15:f>SG!$A$6</c15:f>
                      <c15:dlblFieldTableCache>
                        <c:ptCount val="1"/>
                        <c:pt idx="0">
                          <c:v>13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F926-438E-BE23-C583EB90559E}"/>
                </c:ext>
              </c:extLst>
            </c:dLbl>
            <c:dLbl>
              <c:idx val="5"/>
              <c:tx>
                <c:strRef>
                  <c:f>SG!$A$7</c:f>
                  <c:strCache>
                    <c:ptCount val="1"/>
                    <c:pt idx="0">
                      <c:v>6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{874F369C-0891-409D-89B6-CDC9E8CEC2C7}</c15:txfldGUID>
                      <c15:f>SG!$A$7</c15:f>
                      <c15:dlblFieldTableCache>
                        <c:ptCount val="1"/>
                        <c:pt idx="0">
                          <c:v>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F926-438E-BE23-C583EB90559E}"/>
                </c:ext>
              </c:extLst>
            </c:dLbl>
            <c:dLbl>
              <c:idx val="6"/>
              <c:layout>
                <c:manualLayout>
                  <c:x val="4.1636099823752441E-3"/>
                  <c:y val="-1.0192258306020286E-2"/>
                </c:manualLayout>
              </c:layout>
              <c:tx>
                <c:strRef>
                  <c:f>SG!$A$8</c:f>
                  <c:strCache>
                    <c:ptCount val="1"/>
                    <c:pt idx="0">
                      <c:v>12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{32D591BE-E797-47A8-A1D6-878B8AC06DD5}</c15:txfldGUID>
                      <c15:f>SG!$A$8</c15:f>
                      <c15:dlblFieldTableCache>
                        <c:ptCount val="1"/>
                        <c:pt idx="0">
                          <c:v>12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7-F926-438E-BE23-C583EB90559E}"/>
                </c:ext>
              </c:extLst>
            </c:dLbl>
            <c:dLbl>
              <c:idx val="7"/>
              <c:tx>
                <c:strRef>
                  <c:f>SG!$A$9</c:f>
                  <c:strCache>
                    <c:ptCount val="1"/>
                    <c:pt idx="0">
                      <c:v>10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{3FA2D5BF-46E6-4880-8CC4-F40B7FD64FE3}</c15:txfldGUID>
                      <c15:f>SG!$A$9</c15:f>
                      <c15:dlblFieldTableCache>
                        <c:ptCount val="1"/>
                        <c:pt idx="0">
                          <c:v>10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8-F926-438E-BE23-C583EB90559E}"/>
                </c:ext>
              </c:extLst>
            </c:dLbl>
            <c:dLbl>
              <c:idx val="8"/>
              <c:layout>
                <c:manualLayout>
                  <c:x val="-0.13967946263720621"/>
                  <c:y val="-8.4082749546851871E-3"/>
                </c:manualLayout>
              </c:layout>
              <c:tx>
                <c:strRef>
                  <c:f>SG!$A$10</c:f>
                  <c:strCache>
                    <c:ptCount val="1"/>
                    <c:pt idx="0">
                      <c:v>3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{7921AFC1-88B6-47AD-A20D-AA9FEC248F46}</c15:txfldGUID>
                      <c15:f>SG!$A$10</c15:f>
                      <c15:dlblFieldTableCache>
                        <c:ptCount val="1"/>
                        <c:pt idx="0">
                          <c:v>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9-F926-438E-BE23-C583EB90559E}"/>
                </c:ext>
              </c:extLst>
            </c:dLbl>
            <c:dLbl>
              <c:idx val="9"/>
              <c:layout>
                <c:manualLayout>
                  <c:x val="-7.5896268105325126E-2"/>
                  <c:y val="-3.5769023507757772E-3"/>
                </c:manualLayout>
              </c:layout>
              <c:tx>
                <c:strRef>
                  <c:f>SG!$A$11</c:f>
                  <c:strCache>
                    <c:ptCount val="1"/>
                    <c:pt idx="0">
                      <c:v>2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{11B00CB3-CED0-4B20-B28E-B0A75F64F9D4}</c15:txfldGUID>
                      <c15:f>SG!$A$11</c15:f>
                      <c15:dlblFieldTableCache>
                        <c:ptCount val="1"/>
                        <c:pt idx="0">
                          <c:v>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A-F926-438E-BE23-C583EB90559E}"/>
                </c:ext>
              </c:extLst>
            </c:dLbl>
            <c:dLbl>
              <c:idx val="10"/>
              <c:layout>
                <c:manualLayout>
                  <c:x val="-6.1959035037217815E-2"/>
                  <c:y val="3.142641995621194E-4"/>
                </c:manualLayout>
              </c:layout>
              <c:tx>
                <c:strRef>
                  <c:f>SG!$A$12</c:f>
                  <c:strCache>
                    <c:ptCount val="1"/>
                    <c:pt idx="0">
                      <c:v>27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{2A740138-E760-42B2-9B14-950C37AB7E01}</c15:txfldGUID>
                      <c15:f>SG!$A$12</c15:f>
                      <c15:dlblFieldTableCache>
                        <c:ptCount val="1"/>
                        <c:pt idx="0">
                          <c:v>27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B-F926-438E-BE23-C583EB90559E}"/>
                </c:ext>
              </c:extLst>
            </c:dLbl>
            <c:dLbl>
              <c:idx val="11"/>
              <c:layout>
                <c:manualLayout>
                  <c:x val="4.3823044086544203E-3"/>
                  <c:y val="0"/>
                </c:manualLayout>
              </c:layout>
              <c:tx>
                <c:strRef>
                  <c:f>SG!$A$13</c:f>
                  <c:strCache>
                    <c:ptCount val="1"/>
                    <c:pt idx="0">
                      <c:v>11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{ED65456B-EBFB-42DF-91CC-0C5F13E31884}</c15:txfldGUID>
                      <c15:f>SG!$A$13</c15:f>
                      <c15:dlblFieldTableCache>
                        <c:ptCount val="1"/>
                        <c:pt idx="0">
                          <c:v>11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C-F926-438E-BE23-C583EB90559E}"/>
                </c:ext>
              </c:extLst>
            </c:dLbl>
            <c:dLbl>
              <c:idx val="12"/>
              <c:layout>
                <c:manualLayout>
                  <c:x val="-7.5146771037181995E-2"/>
                  <c:y val="-1.8192154633314382E-2"/>
                </c:manualLayout>
              </c:layout>
              <c:tx>
                <c:strRef>
                  <c:f>SG!$A$14</c:f>
                  <c:strCache>
                    <c:ptCount val="1"/>
                    <c:pt idx="0">
                      <c:v>SOLINDO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{604456FE-46BF-4D0E-8DFC-40A1D3C9FCA0}</c15:txfldGUID>
                      <c15:f>SG!$A$14</c15:f>
                      <c15:dlblFieldTableCache>
                        <c:ptCount val="1"/>
                        <c:pt idx="0">
                          <c:v>SOLINDO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D-F926-438E-BE23-C583EB90559E}"/>
                </c:ext>
              </c:extLst>
            </c:dLbl>
            <c:dLbl>
              <c:idx val="13"/>
              <c:layout>
                <c:manualLayout>
                  <c:x val="0"/>
                  <c:y val="-1.3644115974985828E-2"/>
                </c:manualLayout>
              </c:layout>
              <c:tx>
                <c:strRef>
                  <c:f>SG!$A$15</c:f>
                  <c:strCache>
                    <c:ptCount val="1"/>
                    <c:pt idx="0">
                      <c:v>KIATHOS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{5053A64B-ADE8-4670-83B3-7DE853CAAA1A}</c15:txfldGUID>
                      <c15:f>SG!$A$15</c15:f>
                      <c15:dlblFieldTableCache>
                        <c:ptCount val="1"/>
                        <c:pt idx="0">
                          <c:v>KIATHOS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E-F926-438E-BE23-C583EB90559E}"/>
                </c:ext>
              </c:extLst>
            </c:dLbl>
            <c:dLbl>
              <c:idx val="14"/>
              <c:layout>
                <c:manualLayout>
                  <c:x val="1.5096928821071319E-3"/>
                  <c:y val="0"/>
                </c:manualLayout>
              </c:layout>
              <c:tx>
                <c:strRef>
                  <c:f>SG!$A$16</c:f>
                  <c:strCache>
                    <c:ptCount val="1"/>
                    <c:pt idx="0">
                      <c:v>TENOR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{F5C7568E-B092-4DC3-8FC2-233079BCDACB}</c15:txfldGUID>
                      <c15:f>SG!$A$16</c15:f>
                      <c15:dlblFieldTableCache>
                        <c:ptCount val="1"/>
                        <c:pt idx="0">
                          <c:v>TENOR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F-F926-438E-BE23-C583EB90559E}"/>
                </c:ext>
              </c:extLst>
            </c:dLbl>
            <c:dLbl>
              <c:idx val="15"/>
              <c:layout>
                <c:manualLayout>
                  <c:x val="-6.92473083101868E-2"/>
                  <c:y val="-2.2111663902708678E-3"/>
                </c:manualLayout>
              </c:layout>
              <c:tx>
                <c:strRef>
                  <c:f>SG!$A$17</c:f>
                  <c:strCache>
                    <c:ptCount val="1"/>
                    <c:pt idx="0">
                      <c:v>9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{DD8EC973-7416-4BAD-94FD-B5D5CCC88228}</c15:txfldGUID>
                      <c15:f>SG!$A$17</c15:f>
                      <c15:dlblFieldTableCache>
                        <c:ptCount val="1"/>
                        <c:pt idx="0">
                          <c:v>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0-F926-438E-BE23-C583EB90559E}"/>
                </c:ext>
              </c:extLst>
            </c:dLbl>
            <c:dLbl>
              <c:idx val="16"/>
              <c:layout>
                <c:manualLayout>
                  <c:x val="-0.10236558619766728"/>
                  <c:y val="-4.0537582194690522E-17"/>
                </c:manualLayout>
              </c:layout>
              <c:tx>
                <c:strRef>
                  <c:f>SG!$A$18</c:f>
                  <c:strCache>
                    <c:ptCount val="1"/>
                    <c:pt idx="0">
                      <c:v>33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{A69DC882-8DC7-4323-8227-C6C247B8772D}</c15:txfldGUID>
                      <c15:f>SG!$A$18</c15:f>
                      <c15:dlblFieldTableCache>
                        <c:ptCount val="1"/>
                        <c:pt idx="0">
                          <c:v>33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1-F926-438E-BE23-C583EB90559E}"/>
                </c:ext>
              </c:extLst>
            </c:dLbl>
            <c:dLbl>
              <c:idx val="17"/>
              <c:layout>
                <c:manualLayout>
                  <c:x val="-7.9784942183476079E-2"/>
                  <c:y val="-3.5587591352076423E-3"/>
                </c:manualLayout>
              </c:layout>
              <c:tx>
                <c:strRef>
                  <c:f>SG!$A$19</c:f>
                  <c:strCache>
                    <c:ptCount val="1"/>
                    <c:pt idx="0">
                      <c:v>4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{68D9955F-E9B8-4DDD-8E2B-0C0A28597587}</c15:txfldGUID>
                      <c15:f>SG!$A$19</c15:f>
                      <c15:dlblFieldTableCache>
                        <c:ptCount val="1"/>
                        <c:pt idx="0">
                          <c:v>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2-F926-438E-BE23-C583EB90559E}"/>
                </c:ext>
              </c:extLst>
            </c:dLbl>
            <c:dLbl>
              <c:idx val="18"/>
              <c:tx>
                <c:strRef>
                  <c:f>SG!$A$20</c:f>
                  <c:strCache>
                    <c:ptCount val="1"/>
                    <c:pt idx="0">
                      <c:v>25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{BC0928B6-106A-41FE-A0C7-D5E1295E6D10}</c15:txfldGUID>
                      <c15:f>SG!$A$20</c15:f>
                      <c15:dlblFieldTableCache>
                        <c:ptCount val="1"/>
                        <c:pt idx="0">
                          <c:v>25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3-F926-438E-BE23-C583EB90559E}"/>
                </c:ext>
              </c:extLst>
            </c:dLbl>
            <c:dLbl>
              <c:idx val="19"/>
              <c:tx>
                <c:strRef>
                  <c:f>SG!$A$21</c:f>
                  <c:strCache>
                    <c:ptCount val="1"/>
                    <c:pt idx="0">
                      <c:v>18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{759B6144-E5C9-49F6-AB6C-53743EF16810}</c15:txfldGUID>
                      <c15:f>SG!$A$21</c15:f>
                      <c15:dlblFieldTableCache>
                        <c:ptCount val="1"/>
                        <c:pt idx="0">
                          <c:v>18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4-F926-438E-BE23-C583EB90559E}"/>
                </c:ext>
              </c:extLst>
            </c:dLbl>
            <c:dLbl>
              <c:idx val="20"/>
              <c:tx>
                <c:strRef>
                  <c:f>SG!$A$22</c:f>
                  <c:strCache>
                    <c:ptCount val="1"/>
                    <c:pt idx="0">
                      <c:v>LENNOX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{97384657-9F2B-4520-A6BD-ED26CEFECB93}</c15:txfldGUID>
                      <c15:f>SG!$A$22</c15:f>
                      <c15:dlblFieldTableCache>
                        <c:ptCount val="1"/>
                        <c:pt idx="0">
                          <c:v>LENNOX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5-F926-438E-BE23-C583EB90559E}"/>
                </c:ext>
              </c:extLst>
            </c:dLbl>
            <c:dLbl>
              <c:idx val="21"/>
              <c:layout>
                <c:manualLayout>
                  <c:x val="-1.647200349956238E-3"/>
                  <c:y val="-1.7391765423257883E-4"/>
                </c:manualLayout>
              </c:layout>
              <c:tx>
                <c:strRef>
                  <c:f>SG!$A$23</c:f>
                  <c:strCache>
                    <c:ptCount val="1"/>
                    <c:pt idx="0">
                      <c:v>32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{D714AE9D-B91E-4357-84B6-8CA5DC026F84}</c15:txfldGUID>
                      <c15:f>SG!$A$23</c15:f>
                      <c15:dlblFieldTableCache>
                        <c:ptCount val="1"/>
                        <c:pt idx="0">
                          <c:v>32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6-F926-438E-BE23-C583EB90559E}"/>
                </c:ext>
              </c:extLst>
            </c:dLbl>
            <c:dLbl>
              <c:idx val="22"/>
              <c:tx>
                <c:strRef>
                  <c:f>SG!$A$24</c:f>
                  <c:strCache>
                    <c:ptCount val="1"/>
                    <c:pt idx="0">
                      <c:v>16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{99A5E061-A5B6-4984-9511-1017D43A3385}</c15:txfldGUID>
                      <c15:f>SG!$A$24</c15:f>
                      <c15:dlblFieldTableCache>
                        <c:ptCount val="1"/>
                        <c:pt idx="0">
                          <c:v>16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7-F926-438E-BE23-C583EB90559E}"/>
                </c:ext>
              </c:extLst>
            </c:dLbl>
            <c:dLbl>
              <c:idx val="23"/>
              <c:tx>
                <c:strRef>
                  <c:f>SG!$A$25</c:f>
                  <c:strCache>
                    <c:ptCount val="1"/>
                    <c:pt idx="0">
                      <c:v>19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{D18D4926-80D9-48C2-8696-BC0E99E4A913}</c15:txfldGUID>
                      <c15:f>SG!$A$25</c15:f>
                      <c15:dlblFieldTableCache>
                        <c:ptCount val="1"/>
                        <c:pt idx="0">
                          <c:v>19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8-F926-438E-BE23-C583EB90559E}"/>
                </c:ext>
              </c:extLst>
            </c:dLbl>
            <c:dLbl>
              <c:idx val="24"/>
              <c:tx>
                <c:strRef>
                  <c:f>SG!$A$26</c:f>
                  <c:strCache>
                    <c:ptCount val="1"/>
                    <c:pt idx="0">
                      <c:v>24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{A1657406-21FC-40A5-882B-7FAE52BDFE23}</c15:txfldGUID>
                      <c15:f>SG!$A$26</c15:f>
                      <c15:dlblFieldTableCache>
                        <c:ptCount val="1"/>
                        <c:pt idx="0">
                          <c:v>24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9-F926-438E-BE23-C583EB90559E}"/>
                </c:ext>
              </c:extLst>
            </c:dLbl>
            <c:dLbl>
              <c:idx val="25"/>
              <c:tx>
                <c:strRef>
                  <c:f>SG!$A$27</c:f>
                  <c:strCache>
                    <c:ptCount val="1"/>
                    <c:pt idx="0">
                      <c:v>35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{B72B370C-3B2E-485A-9CCC-E254920EA5EA}</c15:txfldGUID>
                      <c15:f>SG!$A$27</c15:f>
                      <c15:dlblFieldTableCache>
                        <c:ptCount val="1"/>
                        <c:pt idx="0">
                          <c:v>35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A-F926-438E-BE23-C583EB90559E}"/>
                </c:ext>
              </c:extLst>
            </c:dLbl>
            <c:dLbl>
              <c:idx val="26"/>
              <c:layout>
                <c:manualLayout>
                  <c:x val="3.6007827788649589E-2"/>
                  <c:y val="6.8220579874928933E-3"/>
                </c:manualLayout>
              </c:layout>
              <c:tx>
                <c:strRef>
                  <c:f>SG!$A$28</c:f>
                  <c:strCache>
                    <c:ptCount val="1"/>
                    <c:pt idx="0">
                      <c:v>GRAINDOR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{C1CC0CBF-26BC-4FEC-9EFF-CB324672C736}</c15:txfldGUID>
                      <c15:f>SG!$A$28</c15:f>
                      <c15:dlblFieldTableCache>
                        <c:ptCount val="1"/>
                        <c:pt idx="0">
                          <c:v>GRAINDOR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B-F926-438E-BE23-C583EB90559E}"/>
                </c:ext>
              </c:extLst>
            </c:dLbl>
            <c:dLbl>
              <c:idx val="27"/>
              <c:tx>
                <c:strRef>
                  <c:f>SG!$A$29</c:f>
                  <c:strCache>
                    <c:ptCount val="1"/>
                    <c:pt idx="0">
                      <c:v>14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{4B4DA313-EAC2-4E9B-A4FB-A0E7EE534843}</c15:txfldGUID>
                      <c15:f>SG!$A$29</c15:f>
                      <c15:dlblFieldTableCache>
                        <c:ptCount val="1"/>
                        <c:pt idx="0">
                          <c:v>14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C-F926-438E-BE23-C583EB90559E}"/>
                </c:ext>
              </c:extLst>
            </c:dLbl>
            <c:dLbl>
              <c:idx val="28"/>
              <c:layout>
                <c:manualLayout>
                  <c:x val="-3.1222659667541801E-3"/>
                  <c:y val="-1.4203098350079954E-2"/>
                </c:manualLayout>
              </c:layout>
              <c:tx>
                <c:strRef>
                  <c:f>SG!$A$30</c:f>
                  <c:strCache>
                    <c:ptCount val="1"/>
                    <c:pt idx="0">
                      <c:v>36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{CE6AB72F-7F63-4A15-9130-0AA50503BDA4}</c15:txfldGUID>
                      <c15:f>SG!$A$30</c15:f>
                      <c15:dlblFieldTableCache>
                        <c:ptCount val="1"/>
                        <c:pt idx="0">
                          <c:v>36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D-F926-438E-BE23-C583EB90559E}"/>
                </c:ext>
              </c:extLst>
            </c:dLbl>
            <c:dLbl>
              <c:idx val="29"/>
              <c:tx>
                <c:strRef>
                  <c:f>SG!$A$31</c:f>
                  <c:strCache>
                    <c:ptCount val="1"/>
                    <c:pt idx="0">
                      <c:v>IZALCO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{914CD8C0-2F2A-48DA-93F8-4892DDEA0148}</c15:txfldGUID>
                      <c15:f>SG!$A$31</c15:f>
                      <c15:dlblFieldTableCache>
                        <c:ptCount val="1"/>
                        <c:pt idx="0">
                          <c:v>IZALCO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E-F926-438E-BE23-C583EB90559E}"/>
                </c:ext>
              </c:extLst>
            </c:dLbl>
            <c:dLbl>
              <c:idx val="30"/>
              <c:layout>
                <c:manualLayout>
                  <c:x val="1.0694444444444393E-3"/>
                  <c:y val="-6.9079243882393853E-3"/>
                </c:manualLayout>
              </c:layout>
              <c:tx>
                <c:strRef>
                  <c:f>SG!$A$32</c:f>
                  <c:strCache>
                    <c:ptCount val="1"/>
                    <c:pt idx="0">
                      <c:v>39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{2E3FEBA1-10B5-492B-97DF-189906E6609D}</c15:txfldGUID>
                      <c15:f>SG!$A$32</c15:f>
                      <c15:dlblFieldTableCache>
                        <c:ptCount val="1"/>
                        <c:pt idx="0">
                          <c:v>39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F-F926-438E-BE23-C583EB90559E}"/>
                </c:ext>
              </c:extLst>
            </c:dLbl>
            <c:dLbl>
              <c:idx val="31"/>
              <c:layout>
                <c:manualLayout>
                  <c:x val="-1.5222003499562387E-3"/>
                  <c:y val="-4.1020882490698275E-3"/>
                </c:manualLayout>
              </c:layout>
              <c:tx>
                <c:strRef>
                  <c:f>SG!$A$33</c:f>
                  <c:strCache>
                    <c:ptCount val="1"/>
                    <c:pt idx="0">
                      <c:v>22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{EB615AEB-143E-4505-96CF-4749BB595D88}</c15:txfldGUID>
                      <c15:f>SG!$A$33</c15:f>
                      <c15:dlblFieldTableCache>
                        <c:ptCount val="1"/>
                        <c:pt idx="0">
                          <c:v>22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0-F926-438E-BE23-C583EB90559E}"/>
                </c:ext>
              </c:extLst>
            </c:dLbl>
            <c:dLbl>
              <c:idx val="32"/>
              <c:layout>
                <c:manualLayout>
                  <c:x val="6.3028215223097234E-3"/>
                  <c:y val="-2.9797537934020185E-3"/>
                </c:manualLayout>
              </c:layout>
              <c:tx>
                <c:strRef>
                  <c:f>SG!$A$34</c:f>
                  <c:strCache>
                    <c:ptCount val="1"/>
                    <c:pt idx="0">
                      <c:v>38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{989A09BE-9D80-41B8-BCE2-12DD6FA0A810}</c15:txfldGUID>
                      <c15:f>SG!$A$34</c15:f>
                      <c15:dlblFieldTableCache>
                        <c:ptCount val="1"/>
                        <c:pt idx="0">
                          <c:v>38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1-F926-438E-BE23-C583EB90559E}"/>
                </c:ext>
              </c:extLst>
            </c:dLbl>
            <c:dLbl>
              <c:idx val="33"/>
              <c:layout>
                <c:manualLayout>
                  <c:x val="-2.5389326334208204E-3"/>
                  <c:y val="3.1930857127707795E-3"/>
                </c:manualLayout>
              </c:layout>
              <c:tx>
                <c:strRef>
                  <c:f>SG!$A$35</c:f>
                  <c:strCache>
                    <c:ptCount val="1"/>
                    <c:pt idx="0">
                      <c:v>20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{596531C4-A26A-41D2-84DB-3376261FBF9F}</c15:txfldGUID>
                      <c15:f>SG!$A$35</c15:f>
                      <c15:dlblFieldTableCache>
                        <c:ptCount val="1"/>
                        <c:pt idx="0">
                          <c:v>20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2-F926-438E-BE23-C583EB90559E}"/>
                </c:ext>
              </c:extLst>
            </c:dLbl>
            <c:dLbl>
              <c:idx val="34"/>
              <c:tx>
                <c:strRef>
                  <c:f>SG!$A$36</c:f>
                  <c:strCache>
                    <c:ptCount val="1"/>
                    <c:pt idx="0">
                      <c:v>28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{73BB339C-2911-4A09-8A90-7FC632B69F2B}</c15:txfldGUID>
                      <c15:f>SG!$A$36</c15:f>
                      <c15:dlblFieldTableCache>
                        <c:ptCount val="1"/>
                        <c:pt idx="0">
                          <c:v>28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3-F926-438E-BE23-C583EB90559E}"/>
                </c:ext>
              </c:extLst>
            </c:dLbl>
            <c:dLbl>
              <c:idx val="35"/>
              <c:tx>
                <c:strRef>
                  <c:f>SG!$A$37</c:f>
                  <c:strCache>
                    <c:ptCount val="1"/>
                    <c:pt idx="0">
                      <c:v>ATHLON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{A70803C1-5ACE-4574-9998-C47F62C6127B}</c15:txfldGUID>
                      <c15:f>SG!$A$37</c15:f>
                      <c15:dlblFieldTableCache>
                        <c:ptCount val="1"/>
                        <c:pt idx="0">
                          <c:v>ATHLON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4-F926-438E-BE23-C583EB90559E}"/>
                </c:ext>
              </c:extLst>
            </c:dLbl>
            <c:dLbl>
              <c:idx val="36"/>
              <c:tx>
                <c:strRef>
                  <c:f>SG!$A$38</c:f>
                  <c:strCache>
                    <c:ptCount val="1"/>
                    <c:pt idx="0">
                      <c:v>31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{27A787EE-443E-4982-90FE-D62E394EF578}</c15:txfldGUID>
                      <c15:f>SG!$A$38</c15:f>
                      <c15:dlblFieldTableCache>
                        <c:ptCount val="1"/>
                        <c:pt idx="0">
                          <c:v>31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5-F926-438E-BE23-C583EB90559E}"/>
                </c:ext>
              </c:extLst>
            </c:dLbl>
            <c:dLbl>
              <c:idx val="37"/>
              <c:tx>
                <c:strRef>
                  <c:f>SG!$A$39</c:f>
                  <c:strCache>
                    <c:ptCount val="1"/>
                    <c:pt idx="0">
                      <c:v>21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{5D4FFBDB-7A2B-45B3-9838-D5BD667C4243}</c15:txfldGUID>
                      <c15:f>SG!$A$39</c15:f>
                      <c15:dlblFieldTableCache>
                        <c:ptCount val="1"/>
                        <c:pt idx="0">
                          <c:v>21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6-F926-438E-BE23-C583EB90559E}"/>
                </c:ext>
              </c:extLst>
            </c:dLbl>
            <c:dLbl>
              <c:idx val="38"/>
              <c:tx>
                <c:strRef>
                  <c:f>SG!$A$40</c:f>
                  <c:strCache>
                    <c:ptCount val="1"/>
                    <c:pt idx="0">
                      <c:v>30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{252EA0D1-52F4-4453-8637-14E2F4CA947B}</c15:txfldGUID>
                      <c15:f>SG!$A$40</c15:f>
                      <c15:dlblFieldTableCache>
                        <c:ptCount val="1"/>
                        <c:pt idx="0">
                          <c:v>30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7-F926-438E-BE23-C583EB90559E}"/>
                </c:ext>
              </c:extLst>
            </c:dLbl>
            <c:dLbl>
              <c:idx val="39"/>
              <c:tx>
                <c:strRef>
                  <c:f>SG!$A$41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{7FF26303-7FFC-493B-BA2B-2AB210F0D42B}</c15:txfldGUID>
                      <c15:f>SG!$A$41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8-F926-438E-BE23-C583EB90559E}"/>
                </c:ext>
              </c:extLst>
            </c:dLbl>
            <c:dLbl>
              <c:idx val="40"/>
              <c:tx>
                <c:strRef>
                  <c:f>SG!$A$42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{766AC929-E305-4395-960A-B254B597A670}</c15:txfldGUID>
                      <c15:f>SG!$A$42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9-F926-438E-BE23-C583EB90559E}"/>
                </c:ext>
              </c:extLst>
            </c:dLbl>
            <c:dLbl>
              <c:idx val="41"/>
              <c:tx>
                <c:strRef>
                  <c:f>SG!$A$43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{9DC7A3D7-2942-4C9F-B93A-DEEF22A5C9F8}</c15:txfldGUID>
                      <c15:f>SG!$A$43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A-F926-438E-BE23-C583EB90559E}"/>
                </c:ext>
              </c:extLst>
            </c:dLbl>
            <c:dLbl>
              <c:idx val="42"/>
              <c:tx>
                <c:strRef>
                  <c:f>SG!$A$44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{22891F9B-0C6E-4862-881C-76D24944CC42}</c15:txfldGUID>
                      <c15:f>SG!$A$44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B-F926-438E-BE23-C583EB90559E}"/>
                </c:ext>
              </c:extLst>
            </c:dLbl>
            <c:dLbl>
              <c:idx val="43"/>
              <c:tx>
                <c:strRef>
                  <c:f>SG!$A$45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{F09BF7FA-F342-4A46-9B9A-E98B9A33060D}</c15:txfldGUID>
                      <c15:f>SG!$A$45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C-F926-438E-BE23-C583EB90559E}"/>
                </c:ext>
              </c:extLst>
            </c:dLbl>
            <c:dLbl>
              <c:idx val="44"/>
              <c:tx>
                <c:strRef>
                  <c:f>SG!$A$46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{B89DB249-2DD4-44C8-9065-741EE59CC912}</c15:txfldGUID>
                      <c15:f>SG!$A$46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D-F926-438E-BE23-C583EB90559E}"/>
                </c:ext>
              </c:extLst>
            </c:dLbl>
            <c:dLbl>
              <c:idx val="45"/>
              <c:tx>
                <c:strRef>
                  <c:f>SG!$A$47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{6E9CD396-4C06-4CBB-871F-1F6F562346CB}</c15:txfldGUID>
                      <c15:f>SG!$A$47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E-F926-438E-BE23-C583EB90559E}"/>
                </c:ext>
              </c:extLst>
            </c:dLbl>
            <c:dLbl>
              <c:idx val="46"/>
              <c:tx>
                <c:strRef>
                  <c:f>SG!$A$48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{064FB609-8345-41E9-9F30-00A41117BA7A}</c15:txfldGUID>
                      <c15:f>SG!$A$48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F-F926-438E-BE23-C583EB90559E}"/>
                </c:ext>
              </c:extLst>
            </c:dLbl>
            <c:dLbl>
              <c:idx val="47"/>
              <c:tx>
                <c:strRef>
                  <c:f>SG!$A$49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{CA5EDB0C-E12E-4CF7-9926-F0184F78A1A1}</c15:txfldGUID>
                      <c15:f>SG!$A$49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0-F926-438E-BE23-C583EB90559E}"/>
                </c:ext>
              </c:extLst>
            </c:dLbl>
            <c:dLbl>
              <c:idx val="48"/>
              <c:tx>
                <c:strRef>
                  <c:f>SG!$A$50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{FD91B56D-A9C6-47A6-B8D0-C2A882695421}</c15:txfldGUID>
                      <c15:f>SG!$A$50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1-F926-438E-BE23-C583EB90559E}"/>
                </c:ext>
              </c:extLst>
            </c:dLbl>
            <c:dLbl>
              <c:idx val="49"/>
              <c:tx>
                <c:strRef>
                  <c:f>SG!$A$51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{861BFD61-EA50-4502-8F8C-5AC8CFDF4E95}</c15:txfldGUID>
                      <c15:f>SG!$A$51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2-F926-438E-BE23-C583EB90559E}"/>
                </c:ext>
              </c:extLst>
            </c:dLbl>
            <c:dLbl>
              <c:idx val="50"/>
              <c:tx>
                <c:strRef>
                  <c:f>SG!$A$52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{37A85862-5210-4274-AFBC-7C4D1DD39BB7}</c15:txfldGUID>
                      <c15:f>SG!$A$52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3-F926-438E-BE23-C583EB90559E}"/>
                </c:ext>
              </c:extLst>
            </c:dLbl>
            <c:dLbl>
              <c:idx val="51"/>
              <c:tx>
                <c:strRef>
                  <c:f>SG!$A$53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{086178DC-E0E7-495B-A767-A9C2000EFB94}</c15:txfldGUID>
                      <c15:f>SG!$A$53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4-F926-438E-BE23-C583EB90559E}"/>
                </c:ext>
              </c:extLst>
            </c:dLbl>
            <c:dLbl>
              <c:idx val="52"/>
              <c:tx>
                <c:strRef>
                  <c:f>SG!$A$54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{8841BD3F-EDE7-44F1-9BB8-228DD6E87C88}</c15:txfldGUID>
                      <c15:f>SG!$A$54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5-F926-438E-BE23-C583EB90559E}"/>
                </c:ext>
              </c:extLst>
            </c:dLbl>
            <c:dLbl>
              <c:idx val="53"/>
              <c:tx>
                <c:strRef>
                  <c:f>SG!$A$55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{1FC3C2BC-D0A2-4A8F-9B30-6CD9FB32ADBD}</c15:txfldGUID>
                      <c15:f>SG!$A$55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6-F926-438E-BE23-C583EB90559E}"/>
                </c:ext>
              </c:extLst>
            </c:dLbl>
            <c:dLbl>
              <c:idx val="54"/>
              <c:tx>
                <c:strRef>
                  <c:f>SG!$A$56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{E6C33752-4141-4217-8813-9707D0FBB259}</c15:txfldGUID>
                      <c15:f>SG!$A$56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7-F926-438E-BE23-C583EB90559E}"/>
                </c:ext>
              </c:extLst>
            </c:dLbl>
            <c:dLbl>
              <c:idx val="55"/>
              <c:tx>
                <c:strRef>
                  <c:f>SG!$A$57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{3177C0BD-AE6D-4A80-8682-7C69F96D665A}</c15:txfldGUID>
                      <c15:f>SG!$A$57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8-F926-438E-BE23-C583EB90559E}"/>
                </c:ext>
              </c:extLst>
            </c:dLbl>
            <c:dLbl>
              <c:idx val="56"/>
              <c:tx>
                <c:strRef>
                  <c:f>SG!$A$58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{A9F2EAAB-980B-4F00-84AD-B12AEBDDD0B4}</c15:txfldGUID>
                      <c15:f>SG!$A$58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9-F926-438E-BE23-C583EB90559E}"/>
                </c:ext>
              </c:extLst>
            </c:dLbl>
            <c:dLbl>
              <c:idx val="57"/>
              <c:tx>
                <c:strRef>
                  <c:f>SG!$A$59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{8C311C87-79E8-46F0-93D0-6EEB97627D1A}</c15:txfldGUID>
                      <c15:f>SG!$A$59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A-F926-438E-BE23-C583EB90559E}"/>
                </c:ext>
              </c:extLst>
            </c:dLbl>
            <c:dLbl>
              <c:idx val="58"/>
              <c:tx>
                <c:strRef>
                  <c:f>SG!$A$60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{71382810-ECB3-4442-A104-52B19DE3E8BD}</c15:txfldGUID>
                      <c15:f>SG!$A$60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B-F926-438E-BE23-C583EB90559E}"/>
                </c:ext>
              </c:extLst>
            </c:dLbl>
            <c:dLbl>
              <c:idx val="59"/>
              <c:layout>
                <c:manualLayout>
                  <c:x val="2.9944225721785611E-3"/>
                  <c:y val="-1.2962521099004125E-3"/>
                </c:manualLayout>
              </c:layout>
              <c:tx>
                <c:strRef>
                  <c:f>SG!$A$61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{8E8A7BCA-82AE-41C4-9518-E8B620ED9952}</c15:txfldGUID>
                      <c15:f>SG!$A$61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C-F926-438E-BE23-C583EB90559E}"/>
                </c:ext>
              </c:extLst>
            </c:dLbl>
            <c:dLbl>
              <c:idx val="60"/>
              <c:tx>
                <c:strRef>
                  <c:f>SG!$A$62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{8E87CAD7-645B-4449-B465-541B3AA02D1F}</c15:txfldGUID>
                      <c15:f>SG!$A$62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D-F926-438E-BE23-C583EB90559E}"/>
                </c:ext>
              </c:extLst>
            </c:dLbl>
            <c:dLbl>
              <c:idx val="61"/>
              <c:tx>
                <c:strRef>
                  <c:f>SG!$A$63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{6F68F67E-198F-4E6C-A408-61AE3D721BA6}</c15:txfldGUID>
                      <c15:f>SG!$A$63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E-F926-438E-BE23-C583EB90559E}"/>
                </c:ext>
              </c:extLst>
            </c:dLbl>
            <c:dLbl>
              <c:idx val="62"/>
              <c:tx>
                <c:strRef>
                  <c:f>SG!$A$64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{5DE991E4-9332-40E2-881F-24807AC5A489}</c15:txfldGUID>
                      <c15:f>SG!$A$64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F-F926-438E-BE23-C583EB90559E}"/>
                </c:ext>
              </c:extLst>
            </c:dLbl>
            <c:dLbl>
              <c:idx val="63"/>
              <c:tx>
                <c:strRef>
                  <c:f>SG!$A$65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{3591A607-5659-488A-9270-7DD6A1B71989}</c15:txfldGUID>
                      <c15:f>SG!$A$65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0-F926-438E-BE23-C583EB90559E}"/>
                </c:ext>
              </c:extLst>
            </c:dLbl>
            <c:dLbl>
              <c:idx val="64"/>
              <c:tx>
                <c:strRef>
                  <c:f>SG!$A$66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{8C9DE583-6B49-4044-9B26-97ED81375463}</c15:txfldGUID>
                      <c15:f>SG!$A$66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1-F926-438E-BE23-C583EB90559E}"/>
                </c:ext>
              </c:extLst>
            </c:dLbl>
            <c:dLbl>
              <c:idx val="65"/>
              <c:tx>
                <c:strRef>
                  <c:f>SG!$A$67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{7A462A05-3F4C-41F4-AA6D-361531B7D693}</c15:txfldGUID>
                      <c15:f>SG!$A$67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2-F926-438E-BE23-C583EB90559E}"/>
                </c:ext>
              </c:extLst>
            </c:dLbl>
            <c:dLbl>
              <c:idx val="66"/>
              <c:tx>
                <c:strRef>
                  <c:f>SG!$A$68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{5918CD5D-5094-47E2-A3A0-0C9B502D0156}</c15:txfldGUID>
                      <c15:f>SG!$A$68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3-F926-438E-BE23-C583EB90559E}"/>
                </c:ext>
              </c:extLst>
            </c:dLbl>
            <c:dLbl>
              <c:idx val="67"/>
              <c:tx>
                <c:strRef>
                  <c:f>SG!$A$69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{CA1C7A10-20DB-492B-AA28-BCBE5AE6E982}</c15:txfldGUID>
                      <c15:f>SG!$A$69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4-F926-438E-BE23-C583EB90559E}"/>
                </c:ext>
              </c:extLst>
            </c:dLbl>
            <c:dLbl>
              <c:idx val="68"/>
              <c:tx>
                <c:strRef>
                  <c:f>SG!$A$70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{EAC271EF-273A-45C2-8BA8-467DCF068C71}</c15:txfldGUID>
                      <c15:f>SG!$A$70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5-F926-438E-BE23-C583EB90559E}"/>
                </c:ext>
              </c:extLst>
            </c:dLbl>
            <c:dLbl>
              <c:idx val="69"/>
              <c:tx>
                <c:strRef>
                  <c:f>SG!$A$71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{BC1818CD-1B18-46F7-A90B-411E22DF9275}</c15:txfldGUID>
                      <c15:f>SG!$A$71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6-F926-438E-BE23-C583EB90559E}"/>
                </c:ext>
              </c:extLst>
            </c:dLbl>
            <c:dLbl>
              <c:idx val="70"/>
              <c:tx>
                <c:strRef>
                  <c:f>SG!$A$72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{934B59B1-1606-4065-87C6-0200124E09CF}</c15:txfldGUID>
                      <c15:f>SG!$A$72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7-F926-438E-BE23-C583EB90559E}"/>
                </c:ext>
              </c:extLst>
            </c:dLbl>
            <c:dLbl>
              <c:idx val="71"/>
              <c:tx>
                <c:strRef>
                  <c:f>SG!$A$73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{63E1857E-3D70-414C-9B94-F7DD62879424}</c15:txfldGUID>
                      <c15:f>SG!$A$73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8-F926-438E-BE23-C583EB90559E}"/>
                </c:ext>
              </c:extLst>
            </c:dLbl>
            <c:dLbl>
              <c:idx val="72"/>
              <c:tx>
                <c:strRef>
                  <c:f>SG!$A$74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{F471FE27-85B4-438E-8FD3-4C6CED163FF2}</c15:txfldGUID>
                      <c15:f>SG!$A$74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9-F926-438E-BE23-C583EB90559E}"/>
                </c:ext>
              </c:extLst>
            </c:dLbl>
            <c:dLbl>
              <c:idx val="73"/>
              <c:tx>
                <c:strRef>
                  <c:f>SG!$A$75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{E41E02F0-DCC8-443D-8CCB-E3CCE7C28C4F}</c15:txfldGUID>
                      <c15:f>SG!$A$75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A-F926-438E-BE23-C583EB90559E}"/>
                </c:ext>
              </c:extLst>
            </c:dLbl>
            <c:dLbl>
              <c:idx val="74"/>
              <c:tx>
                <c:strRef>
                  <c:f>SG!$A$76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{81C0465C-4CC0-4C10-82EF-5DB59907C59E}</c15:txfldGUID>
                      <c15:f>SG!$A$76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B-F926-438E-BE23-C583EB90559E}"/>
                </c:ext>
              </c:extLst>
            </c:dLbl>
            <c:dLbl>
              <c:idx val="75"/>
              <c:tx>
                <c:strRef>
                  <c:f>SG!$A$77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{952ED0C1-6169-4D27-A916-776F046A201A}</c15:txfldGUID>
                      <c15:f>SG!$A$77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C-F926-438E-BE23-C583EB90559E}"/>
                </c:ext>
              </c:extLst>
            </c:dLbl>
            <c:dLbl>
              <c:idx val="76"/>
              <c:tx>
                <c:strRef>
                  <c:f>SG!$A$78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{0A4AB1BE-2BDE-47CF-9BA3-FFF38A6C88BB}</c15:txfldGUID>
                      <c15:f>SG!$A$78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D-F926-438E-BE23-C583EB90559E}"/>
                </c:ext>
              </c:extLst>
            </c:dLbl>
            <c:dLbl>
              <c:idx val="77"/>
              <c:tx>
                <c:strRef>
                  <c:f>SG!$A$79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{94FF6F78-FAB2-445C-A2FB-ECB74B7AB8F2}</c15:txfldGUID>
                      <c15:f>SG!$A$79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E-F926-438E-BE23-C583EB90559E}"/>
                </c:ext>
              </c:extLst>
            </c:dLbl>
            <c:dLbl>
              <c:idx val="78"/>
              <c:tx>
                <c:strRef>
                  <c:f>SG!$A$80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{3A01D14C-AD3A-4520-A362-C2863A0D1554}</c15:txfldGUID>
                      <c15:f>SG!$A$80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F-F926-438E-BE23-C583EB90559E}"/>
                </c:ext>
              </c:extLst>
            </c:dLbl>
            <c:dLbl>
              <c:idx val="79"/>
              <c:tx>
                <c:strRef>
                  <c:f>SG!$A$81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{E81D6634-67CD-4109-A08D-17C12548C83C}</c15:txfldGUID>
                      <c15:f>SG!$A$81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50-F926-438E-BE23-C583EB90559E}"/>
                </c:ext>
              </c:extLst>
            </c:dLbl>
            <c:dLbl>
              <c:idx val="80"/>
              <c:tx>
                <c:strRef>
                  <c:f>SG!$A$82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{13B75D84-C617-4C58-A1A5-360A34610F4D}</c15:txfldGUID>
                      <c15:f>SG!$A$82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51-F926-438E-BE23-C583EB90559E}"/>
                </c:ext>
              </c:extLst>
            </c:dLbl>
            <c:dLbl>
              <c:idx val="81"/>
              <c:tx>
                <c:strRef>
                  <c:f>SG!$A$83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{6D9C3AF2-7D8D-4292-A090-C51EED3A2397}</c15:txfldGUID>
                      <c15:f>SG!$A$83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52-F926-438E-BE23-C583EB90559E}"/>
                </c:ext>
              </c:extLst>
            </c:dLbl>
            <c:dLbl>
              <c:idx val="82"/>
              <c:tx>
                <c:strRef>
                  <c:f>SG!$A$84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{1641E8AE-688A-4087-A34B-243BE9BB4C01}</c15:txfldGUID>
                      <c15:f>SG!$A$84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53-F926-438E-BE23-C583EB90559E}"/>
                </c:ext>
              </c:extLst>
            </c:dLbl>
            <c:dLbl>
              <c:idx val="83"/>
              <c:layout>
                <c:manualLayout>
                  <c:x val="-9.5499021526418842E-2"/>
                  <c:y val="-6.8220579874928933E-3"/>
                </c:manualLayout>
              </c:layout>
              <c:tx>
                <c:strRef>
                  <c:f>SG!$A$85</c:f>
                  <c:strCache>
                    <c:ptCount val="1"/>
                    <c:pt idx="0">
                      <c:v>PROSJEK</c:v>
                    </c:pt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{B67DED8C-B71D-4A80-8CC2-E0533143DFD3}</c15:txfldGUID>
                      <c15:f>SG!$A$85</c15:f>
                      <c15:dlblFieldTableCache>
                        <c:ptCount val="1"/>
                        <c:pt idx="0">
                          <c:v>PROSJEK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F926-438E-BE23-C583EB90559E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xVal>
            <c:numRef>
              <c:f>SG!$B$2:$B$85</c:f>
              <c:numCache>
                <c:formatCode>0.0</c:formatCode>
                <c:ptCount val="84"/>
                <c:pt idx="0">
                  <c:v>10.6</c:v>
                </c:pt>
                <c:pt idx="1">
                  <c:v>12.2</c:v>
                </c:pt>
                <c:pt idx="2">
                  <c:v>13.5</c:v>
                </c:pt>
                <c:pt idx="3">
                  <c:v>11</c:v>
                </c:pt>
                <c:pt idx="4">
                  <c:v>10.9</c:v>
                </c:pt>
                <c:pt idx="5">
                  <c:v>12.4</c:v>
                </c:pt>
                <c:pt idx="6">
                  <c:v>12.7</c:v>
                </c:pt>
                <c:pt idx="7">
                  <c:v>11.7</c:v>
                </c:pt>
                <c:pt idx="8">
                  <c:v>12.9</c:v>
                </c:pt>
                <c:pt idx="9">
                  <c:v>13.1</c:v>
                </c:pt>
                <c:pt idx="10">
                  <c:v>10.8</c:v>
                </c:pt>
                <c:pt idx="11">
                  <c:v>10.9</c:v>
                </c:pt>
                <c:pt idx="12">
                  <c:v>11.6</c:v>
                </c:pt>
                <c:pt idx="13">
                  <c:v>11.8</c:v>
                </c:pt>
                <c:pt idx="14">
                  <c:v>13</c:v>
                </c:pt>
                <c:pt idx="15">
                  <c:v>13</c:v>
                </c:pt>
                <c:pt idx="16">
                  <c:v>11.2</c:v>
                </c:pt>
                <c:pt idx="17">
                  <c:v>12.6</c:v>
                </c:pt>
                <c:pt idx="18">
                  <c:v>11.8</c:v>
                </c:pt>
                <c:pt idx="19">
                  <c:v>12.1</c:v>
                </c:pt>
                <c:pt idx="20">
                  <c:v>12.3</c:v>
                </c:pt>
                <c:pt idx="21">
                  <c:v>11.9</c:v>
                </c:pt>
                <c:pt idx="22">
                  <c:v>10.9</c:v>
                </c:pt>
                <c:pt idx="23">
                  <c:v>11.6</c:v>
                </c:pt>
                <c:pt idx="24">
                  <c:v>11.6</c:v>
                </c:pt>
                <c:pt idx="25">
                  <c:v>11.9</c:v>
                </c:pt>
                <c:pt idx="26">
                  <c:v>12.1</c:v>
                </c:pt>
                <c:pt idx="27">
                  <c:v>11.7</c:v>
                </c:pt>
                <c:pt idx="28">
                  <c:v>12.2</c:v>
                </c:pt>
                <c:pt idx="29">
                  <c:v>12</c:v>
                </c:pt>
                <c:pt idx="30">
                  <c:v>9.8000000000000007</c:v>
                </c:pt>
                <c:pt idx="31">
                  <c:v>11.7</c:v>
                </c:pt>
                <c:pt idx="32">
                  <c:v>9.6</c:v>
                </c:pt>
                <c:pt idx="33">
                  <c:v>13</c:v>
                </c:pt>
                <c:pt idx="34">
                  <c:v>11</c:v>
                </c:pt>
                <c:pt idx="35">
                  <c:v>11.6</c:v>
                </c:pt>
                <c:pt idx="36">
                  <c:v>11.4</c:v>
                </c:pt>
                <c:pt idx="37">
                  <c:v>11</c:v>
                </c:pt>
                <c:pt idx="38">
                  <c:v>11.7</c:v>
                </c:pt>
                <c:pt idx="83">
                  <c:v>11.764102564102565</c:v>
                </c:pt>
              </c:numCache>
            </c:numRef>
          </c:xVal>
          <c:yVal>
            <c:numRef>
              <c:f>SG!$C$2:$C$85</c:f>
              <c:numCache>
                <c:formatCode>#,##0</c:formatCode>
                <c:ptCount val="84"/>
                <c:pt idx="0">
                  <c:v>12647</c:v>
                </c:pt>
                <c:pt idx="1">
                  <c:v>12318</c:v>
                </c:pt>
                <c:pt idx="2">
                  <c:v>12009</c:v>
                </c:pt>
                <c:pt idx="3">
                  <c:v>11804</c:v>
                </c:pt>
                <c:pt idx="4">
                  <c:v>11747</c:v>
                </c:pt>
                <c:pt idx="5">
                  <c:v>11698</c:v>
                </c:pt>
                <c:pt idx="6">
                  <c:v>11648</c:v>
                </c:pt>
                <c:pt idx="7">
                  <c:v>11493</c:v>
                </c:pt>
                <c:pt idx="8">
                  <c:v>11484</c:v>
                </c:pt>
                <c:pt idx="9">
                  <c:v>11438</c:v>
                </c:pt>
                <c:pt idx="10">
                  <c:v>11436</c:v>
                </c:pt>
                <c:pt idx="11">
                  <c:v>11296</c:v>
                </c:pt>
                <c:pt idx="12">
                  <c:v>11138</c:v>
                </c:pt>
                <c:pt idx="13">
                  <c:v>11032</c:v>
                </c:pt>
                <c:pt idx="14">
                  <c:v>11029</c:v>
                </c:pt>
                <c:pt idx="15">
                  <c:v>11029</c:v>
                </c:pt>
                <c:pt idx="16">
                  <c:v>10992</c:v>
                </c:pt>
                <c:pt idx="17">
                  <c:v>10932</c:v>
                </c:pt>
                <c:pt idx="18">
                  <c:v>10918</c:v>
                </c:pt>
                <c:pt idx="19">
                  <c:v>10881</c:v>
                </c:pt>
                <c:pt idx="20">
                  <c:v>10525</c:v>
                </c:pt>
                <c:pt idx="21">
                  <c:v>10516</c:v>
                </c:pt>
                <c:pt idx="22">
                  <c:v>10392</c:v>
                </c:pt>
                <c:pt idx="23">
                  <c:v>10356</c:v>
                </c:pt>
                <c:pt idx="24">
                  <c:v>10213</c:v>
                </c:pt>
                <c:pt idx="25">
                  <c:v>10178</c:v>
                </c:pt>
                <c:pt idx="26">
                  <c:v>10155</c:v>
                </c:pt>
                <c:pt idx="27">
                  <c:v>10149</c:v>
                </c:pt>
                <c:pt idx="28">
                  <c:v>10092</c:v>
                </c:pt>
                <c:pt idx="29">
                  <c:v>9920</c:v>
                </c:pt>
                <c:pt idx="30">
                  <c:v>9570</c:v>
                </c:pt>
                <c:pt idx="31">
                  <c:v>9174</c:v>
                </c:pt>
                <c:pt idx="32">
                  <c:v>9165</c:v>
                </c:pt>
                <c:pt idx="33">
                  <c:v>9038</c:v>
                </c:pt>
                <c:pt idx="34">
                  <c:v>9023</c:v>
                </c:pt>
                <c:pt idx="35">
                  <c:v>8793</c:v>
                </c:pt>
                <c:pt idx="36">
                  <c:v>8774</c:v>
                </c:pt>
                <c:pt idx="37">
                  <c:v>7974</c:v>
                </c:pt>
                <c:pt idx="38">
                  <c:v>7612</c:v>
                </c:pt>
                <c:pt idx="83">
                  <c:v>10527.897435897436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54-F926-438E-BE23-C583EB905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113560"/>
        <c:axId val="211113952"/>
      </c:scatterChart>
      <c:valAx>
        <c:axId val="211113560"/>
        <c:scaling>
          <c:orientation val="minMax"/>
          <c:max val="14.5"/>
          <c:min val="9.5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0"/>
                  <a:t>vlaga %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463398924449512"/>
              <c:y val="0.96394622929098051"/>
            </c:manualLayout>
          </c:layout>
          <c:overlay val="0"/>
          <c:spPr>
            <a:prstGeom prst="rect">
              <a:avLst/>
            </a:prstGeom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113952"/>
        <c:crosses val="autoZero"/>
        <c:crossBetween val="midCat"/>
        <c:majorUnit val="1"/>
        <c:minorUnit val="1"/>
      </c:valAx>
      <c:valAx>
        <c:axId val="211113952"/>
        <c:scaling>
          <c:orientation val="minMax"/>
          <c:max val="13000"/>
          <c:min val="750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b="0"/>
                  <a:t>Prinos (kg/ha)</a:t>
                </a:r>
                <a:endParaRPr lang="hr-HR"/>
              </a:p>
            </c:rich>
          </c:tx>
          <c:layout>
            <c:manualLayout>
              <c:xMode val="edge"/>
              <c:yMode val="edge"/>
              <c:x val="8.9087631169391512E-3"/>
              <c:y val="0.40193989963875321"/>
            </c:manualLayout>
          </c:layout>
          <c:overlay val="0"/>
          <c:spPr>
            <a:prstGeom prst="rect">
              <a:avLst/>
            </a:prstGeom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113560"/>
        <c:crosses val="autoZero"/>
        <c:crossBetween val="midCat"/>
        <c:majorUnit val="500"/>
        <c:minorUnit val="500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104775</xdr:rowOff>
    </xdr:from>
    <xdr:to>
      <xdr:col>13</xdr:col>
      <xdr:colOff>523875</xdr:colOff>
      <xdr:row>35</xdr:row>
      <xdr:rowOff>133350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8"/>
  <sheetViews>
    <sheetView workbookViewId="0">
      <pane xSplit="1" ySplit="1" topLeftCell="B2" activePane="bottomRight" state="frozen"/>
      <selection activeCell="S28" sqref="S28"/>
      <selection pane="topRight"/>
      <selection pane="bottomLeft"/>
      <selection pane="bottomRight" activeCell="B2" sqref="B2"/>
    </sheetView>
  </sheetViews>
  <sheetFormatPr defaultColWidth="11.5703125" defaultRowHeight="12.75"/>
  <cols>
    <col min="1" max="1" width="18.140625" style="2" bestFit="1" customWidth="1"/>
    <col min="2" max="2" width="8.140625" style="3" bestFit="1" customWidth="1"/>
    <col min="3" max="3" width="15.42578125" style="4" bestFit="1" customWidth="1"/>
    <col min="4" max="4" width="8.140625" style="5" bestFit="1" customWidth="1"/>
    <col min="5" max="5" width="12.42578125" style="5" bestFit="1" customWidth="1"/>
    <col min="6" max="6" width="11.5703125" style="6" bestFit="1"/>
    <col min="7" max="7" width="11.5703125" style="1" bestFit="1"/>
    <col min="8" max="16384" width="11.5703125" style="1"/>
  </cols>
  <sheetData>
    <row r="1" spans="1:5">
      <c r="A1" s="7"/>
      <c r="B1" s="8" t="s">
        <v>0</v>
      </c>
      <c r="C1" s="9" t="s">
        <v>1</v>
      </c>
      <c r="D1" s="10"/>
      <c r="E1" s="10"/>
    </row>
    <row r="2" spans="1:5">
      <c r="A2" s="11" t="s">
        <v>2</v>
      </c>
      <c r="B2" s="12">
        <v>10.6</v>
      </c>
      <c r="C2" s="4">
        <v>12647</v>
      </c>
      <c r="D2" s="13"/>
      <c r="E2" s="13"/>
    </row>
    <row r="3" spans="1:5">
      <c r="A3" s="11">
        <v>7</v>
      </c>
      <c r="B3" s="12">
        <v>12.2</v>
      </c>
      <c r="C3" s="4">
        <v>12318</v>
      </c>
      <c r="D3" s="13"/>
      <c r="E3" s="13"/>
    </row>
    <row r="4" spans="1:5">
      <c r="A4" s="11">
        <v>5</v>
      </c>
      <c r="B4" s="12">
        <v>13.5</v>
      </c>
      <c r="C4" s="4">
        <v>12009</v>
      </c>
      <c r="D4" s="13"/>
      <c r="E4" s="13"/>
    </row>
    <row r="5" spans="1:5">
      <c r="A5" s="11">
        <v>26</v>
      </c>
      <c r="B5" s="12">
        <v>11</v>
      </c>
      <c r="C5" s="4">
        <v>11804</v>
      </c>
      <c r="D5" s="13"/>
      <c r="E5" s="13"/>
    </row>
    <row r="6" spans="1:5">
      <c r="A6" s="11">
        <v>13</v>
      </c>
      <c r="B6" s="12">
        <v>10.9</v>
      </c>
      <c r="C6" s="4">
        <v>11747</v>
      </c>
      <c r="D6" s="13"/>
      <c r="E6" s="13"/>
    </row>
    <row r="7" spans="1:5">
      <c r="A7" s="11">
        <v>6</v>
      </c>
      <c r="B7" s="12">
        <v>12.4</v>
      </c>
      <c r="C7" s="4">
        <v>11698</v>
      </c>
      <c r="D7" s="13"/>
      <c r="E7" s="13"/>
    </row>
    <row r="8" spans="1:5">
      <c r="A8" s="11">
        <v>12</v>
      </c>
      <c r="B8" s="12">
        <v>12.7</v>
      </c>
      <c r="C8" s="4">
        <v>11648</v>
      </c>
      <c r="D8" s="13"/>
      <c r="E8" s="13"/>
    </row>
    <row r="9" spans="1:5">
      <c r="A9" s="11">
        <v>10</v>
      </c>
      <c r="B9" s="12">
        <v>11.7</v>
      </c>
      <c r="C9" s="4">
        <v>11493</v>
      </c>
      <c r="D9" s="13"/>
      <c r="E9" s="13"/>
    </row>
    <row r="10" spans="1:5">
      <c r="A10" s="11">
        <v>3</v>
      </c>
      <c r="B10" s="12">
        <v>12.9</v>
      </c>
      <c r="C10" s="4">
        <v>11484</v>
      </c>
      <c r="D10" s="13"/>
      <c r="E10" s="13"/>
    </row>
    <row r="11" spans="1:5">
      <c r="A11" s="11">
        <v>2</v>
      </c>
      <c r="B11" s="12">
        <v>13.1</v>
      </c>
      <c r="C11" s="4">
        <v>11438</v>
      </c>
      <c r="D11" s="13"/>
      <c r="E11" s="13"/>
    </row>
    <row r="12" spans="1:5">
      <c r="A12" s="14">
        <v>27</v>
      </c>
      <c r="B12" s="12">
        <v>10.8</v>
      </c>
      <c r="C12" s="4">
        <v>11436</v>
      </c>
      <c r="D12" s="13"/>
      <c r="E12" s="13"/>
    </row>
    <row r="13" spans="1:5">
      <c r="A13" s="11">
        <v>11</v>
      </c>
      <c r="B13" s="12">
        <v>10.9</v>
      </c>
      <c r="C13" s="4">
        <v>11296</v>
      </c>
      <c r="D13" s="15"/>
      <c r="E13" s="13"/>
    </row>
    <row r="14" spans="1:5">
      <c r="A14" s="11" t="s">
        <v>3</v>
      </c>
      <c r="B14" s="12">
        <v>11.6</v>
      </c>
      <c r="C14" s="4">
        <v>11138</v>
      </c>
      <c r="D14" s="15"/>
      <c r="E14" s="13"/>
    </row>
    <row r="15" spans="1:5">
      <c r="A15" s="11" t="s">
        <v>4</v>
      </c>
      <c r="B15" s="12">
        <v>11.8</v>
      </c>
      <c r="C15" s="4">
        <v>11032</v>
      </c>
      <c r="D15" s="15"/>
      <c r="E15" s="13"/>
    </row>
    <row r="16" spans="1:5">
      <c r="A16" s="11" t="s">
        <v>5</v>
      </c>
      <c r="B16" s="12">
        <v>13</v>
      </c>
      <c r="C16" s="4">
        <v>11029</v>
      </c>
      <c r="D16" s="15"/>
      <c r="E16" s="13"/>
    </row>
    <row r="17" spans="1:5">
      <c r="A17" s="11">
        <v>9</v>
      </c>
      <c r="B17" s="12">
        <v>13</v>
      </c>
      <c r="C17" s="4">
        <v>11029</v>
      </c>
      <c r="D17" s="15"/>
      <c r="E17" s="13"/>
    </row>
    <row r="18" spans="1:5">
      <c r="A18" s="11">
        <v>33</v>
      </c>
      <c r="B18" s="12">
        <v>11.2</v>
      </c>
      <c r="C18" s="4">
        <v>10992</v>
      </c>
      <c r="D18" s="15"/>
      <c r="E18" s="13"/>
    </row>
    <row r="19" spans="1:5">
      <c r="A19" s="11">
        <v>4</v>
      </c>
      <c r="B19" s="16">
        <v>12.6</v>
      </c>
      <c r="C19" s="4">
        <v>10932</v>
      </c>
      <c r="D19" s="17"/>
      <c r="E19" s="13"/>
    </row>
    <row r="20" spans="1:5">
      <c r="A20" s="11">
        <v>25</v>
      </c>
      <c r="B20" s="16">
        <v>11.8</v>
      </c>
      <c r="C20" s="18">
        <v>10918</v>
      </c>
      <c r="D20" s="17"/>
      <c r="E20" s="17"/>
    </row>
    <row r="21" spans="1:5" ht="12.75" customHeight="1">
      <c r="A21" s="11">
        <v>18</v>
      </c>
      <c r="B21" s="16">
        <v>12.1</v>
      </c>
      <c r="C21" s="18">
        <v>10881</v>
      </c>
      <c r="D21" s="17"/>
      <c r="E21" s="17"/>
    </row>
    <row r="22" spans="1:5">
      <c r="A22" s="11" t="s">
        <v>6</v>
      </c>
      <c r="B22" s="16">
        <v>12.3</v>
      </c>
      <c r="C22" s="18">
        <v>10525</v>
      </c>
      <c r="D22" s="19"/>
      <c r="E22" s="19"/>
    </row>
    <row r="23" spans="1:5">
      <c r="A23" s="11">
        <v>32</v>
      </c>
      <c r="B23" s="16">
        <v>11.9</v>
      </c>
      <c r="C23" s="18">
        <v>10516</v>
      </c>
      <c r="D23" s="19"/>
      <c r="E23" s="19"/>
    </row>
    <row r="24" spans="1:5">
      <c r="A24" s="19">
        <v>16</v>
      </c>
      <c r="B24" s="16">
        <v>10.9</v>
      </c>
      <c r="C24" s="18">
        <v>10392</v>
      </c>
      <c r="D24" s="19"/>
      <c r="E24" s="19"/>
    </row>
    <row r="25" spans="1:5">
      <c r="A25" s="19">
        <v>19</v>
      </c>
      <c r="B25" s="16">
        <v>11.6</v>
      </c>
      <c r="C25" s="18">
        <v>10356</v>
      </c>
      <c r="D25" s="19"/>
      <c r="E25" s="19"/>
    </row>
    <row r="26" spans="1:5">
      <c r="A26" s="19">
        <v>24</v>
      </c>
      <c r="B26" s="16">
        <v>11.6</v>
      </c>
      <c r="C26" s="18">
        <v>10213</v>
      </c>
      <c r="D26" s="19"/>
      <c r="E26" s="19"/>
    </row>
    <row r="27" spans="1:5">
      <c r="A27" s="19">
        <v>35</v>
      </c>
      <c r="B27" s="16">
        <v>11.9</v>
      </c>
      <c r="C27" s="18">
        <v>10178</v>
      </c>
      <c r="D27" s="19"/>
      <c r="E27" s="19"/>
    </row>
    <row r="28" spans="1:5">
      <c r="A28" s="19" t="s">
        <v>7</v>
      </c>
      <c r="B28" s="16">
        <v>12.1</v>
      </c>
      <c r="C28" s="18">
        <v>10155</v>
      </c>
      <c r="D28" s="19"/>
      <c r="E28" s="19"/>
    </row>
    <row r="29" spans="1:5">
      <c r="A29" s="19">
        <v>14</v>
      </c>
      <c r="B29" s="16">
        <v>11.7</v>
      </c>
      <c r="C29" s="18">
        <v>10149</v>
      </c>
      <c r="D29" s="19"/>
      <c r="E29" s="19"/>
    </row>
    <row r="30" spans="1:5">
      <c r="A30" s="19">
        <v>36</v>
      </c>
      <c r="B30" s="16">
        <v>12.2</v>
      </c>
      <c r="C30" s="18">
        <v>10092</v>
      </c>
      <c r="D30" s="19"/>
      <c r="E30" s="19"/>
    </row>
    <row r="31" spans="1:5">
      <c r="A31" s="19" t="s">
        <v>8</v>
      </c>
      <c r="B31" s="16">
        <v>12</v>
      </c>
      <c r="C31" s="18">
        <v>9920</v>
      </c>
      <c r="D31" s="19"/>
      <c r="E31" s="19"/>
    </row>
    <row r="32" spans="1:5">
      <c r="A32" s="19">
        <v>39</v>
      </c>
      <c r="B32" s="16">
        <v>9.8000000000000007</v>
      </c>
      <c r="C32" s="18">
        <v>9570</v>
      </c>
      <c r="D32" s="19"/>
      <c r="E32" s="19"/>
    </row>
    <row r="33" spans="1:5">
      <c r="A33" s="19">
        <v>22</v>
      </c>
      <c r="B33" s="16">
        <v>11.7</v>
      </c>
      <c r="C33" s="18">
        <v>9174</v>
      </c>
      <c r="D33" s="19"/>
      <c r="E33" s="19"/>
    </row>
    <row r="34" spans="1:5">
      <c r="A34" s="19">
        <v>38</v>
      </c>
      <c r="B34" s="16">
        <v>9.6</v>
      </c>
      <c r="C34" s="18">
        <v>9165</v>
      </c>
      <c r="D34" s="19"/>
      <c r="E34" s="19"/>
    </row>
    <row r="35" spans="1:5">
      <c r="A35" s="19">
        <v>20</v>
      </c>
      <c r="B35" s="16">
        <v>13</v>
      </c>
      <c r="C35" s="18">
        <v>9038</v>
      </c>
      <c r="D35" s="19"/>
      <c r="E35" s="19"/>
    </row>
    <row r="36" spans="1:5">
      <c r="A36" s="19">
        <v>28</v>
      </c>
      <c r="B36" s="16">
        <v>11</v>
      </c>
      <c r="C36" s="18">
        <v>9023</v>
      </c>
      <c r="D36" s="19"/>
      <c r="E36" s="19"/>
    </row>
    <row r="37" spans="1:5">
      <c r="A37" s="19" t="s">
        <v>9</v>
      </c>
      <c r="B37" s="16">
        <v>11.6</v>
      </c>
      <c r="C37" s="18">
        <v>8793</v>
      </c>
      <c r="D37" s="19"/>
      <c r="E37" s="19"/>
    </row>
    <row r="38" spans="1:5">
      <c r="A38" s="19">
        <v>31</v>
      </c>
      <c r="B38" s="16">
        <v>11.4</v>
      </c>
      <c r="C38" s="18">
        <v>8774</v>
      </c>
      <c r="D38" s="19"/>
      <c r="E38" s="19"/>
    </row>
    <row r="39" spans="1:5">
      <c r="A39" s="19">
        <v>21</v>
      </c>
      <c r="B39" s="16">
        <v>11</v>
      </c>
      <c r="C39" s="18">
        <v>7974</v>
      </c>
      <c r="D39" s="19"/>
      <c r="E39" s="19"/>
    </row>
    <row r="40" spans="1:5">
      <c r="A40" s="19">
        <v>30</v>
      </c>
      <c r="B40" s="16">
        <v>11.7</v>
      </c>
      <c r="C40" s="18">
        <v>7612</v>
      </c>
      <c r="D40" s="19"/>
      <c r="E40" s="19"/>
    </row>
    <row r="41" spans="1:5">
      <c r="A41" s="20"/>
      <c r="B41" s="16"/>
      <c r="C41" s="18"/>
      <c r="D41" s="19"/>
      <c r="E41" s="19"/>
    </row>
    <row r="42" spans="1:5">
      <c r="A42" s="20"/>
      <c r="B42" s="16"/>
      <c r="C42" s="18"/>
      <c r="D42" s="19"/>
      <c r="E42" s="19"/>
    </row>
    <row r="43" spans="1:5">
      <c r="A43" s="20"/>
      <c r="B43" s="16"/>
      <c r="C43" s="18"/>
      <c r="D43" s="19"/>
      <c r="E43" s="19"/>
    </row>
    <row r="44" spans="1:5">
      <c r="A44" s="20"/>
      <c r="B44" s="16"/>
      <c r="C44" s="18"/>
      <c r="D44" s="19"/>
      <c r="E44" s="19"/>
    </row>
    <row r="45" spans="1:5">
      <c r="A45" s="20"/>
      <c r="B45" s="16"/>
      <c r="C45" s="18"/>
      <c r="D45" s="19"/>
      <c r="E45" s="19"/>
    </row>
    <row r="46" spans="1:5">
      <c r="A46" s="20"/>
      <c r="B46" s="16"/>
      <c r="C46" s="18"/>
      <c r="D46" s="19"/>
      <c r="E46" s="19"/>
    </row>
    <row r="47" spans="1:5">
      <c r="A47" s="20"/>
      <c r="B47" s="16"/>
      <c r="C47" s="18"/>
      <c r="D47" s="19"/>
      <c r="E47" s="19"/>
    </row>
    <row r="48" spans="1:5">
      <c r="A48" s="20"/>
      <c r="B48" s="16"/>
      <c r="C48" s="18"/>
      <c r="D48" s="19"/>
      <c r="E48" s="19"/>
    </row>
    <row r="49" spans="1:5">
      <c r="A49" s="20"/>
      <c r="B49" s="16"/>
      <c r="C49" s="18"/>
      <c r="D49" s="19"/>
      <c r="E49" s="19"/>
    </row>
    <row r="50" spans="1:5">
      <c r="A50" s="21"/>
      <c r="B50" s="16"/>
      <c r="C50" s="18"/>
      <c r="D50" s="19"/>
      <c r="E50" s="19"/>
    </row>
    <row r="51" spans="1:5">
      <c r="A51" s="20"/>
      <c r="B51" s="16"/>
      <c r="C51" s="18"/>
      <c r="D51" s="19"/>
      <c r="E51" s="19"/>
    </row>
    <row r="52" spans="1:5">
      <c r="A52" s="20"/>
      <c r="B52" s="16"/>
      <c r="C52" s="18"/>
      <c r="D52" s="19"/>
      <c r="E52" s="19"/>
    </row>
    <row r="53" spans="1:5">
      <c r="A53" s="20"/>
      <c r="B53" s="16"/>
      <c r="C53" s="18"/>
      <c r="D53" s="19"/>
      <c r="E53" s="19"/>
    </row>
    <row r="54" spans="1:5">
      <c r="A54" s="20"/>
      <c r="B54" s="16"/>
      <c r="C54" s="18"/>
      <c r="D54" s="19"/>
      <c r="E54" s="19"/>
    </row>
    <row r="55" spans="1:5">
      <c r="A55" s="20"/>
      <c r="B55" s="16"/>
      <c r="C55" s="18"/>
      <c r="D55" s="19"/>
      <c r="E55" s="19"/>
    </row>
    <row r="56" spans="1:5">
      <c r="A56" s="20"/>
      <c r="B56" s="16"/>
      <c r="C56" s="18"/>
      <c r="D56" s="19"/>
      <c r="E56" s="19"/>
    </row>
    <row r="57" spans="1:5">
      <c r="A57" s="20"/>
      <c r="B57" s="16"/>
      <c r="C57" s="18"/>
      <c r="D57" s="19"/>
      <c r="E57" s="19"/>
    </row>
    <row r="58" spans="1:5">
      <c r="A58" s="20"/>
      <c r="B58" s="16"/>
      <c r="C58" s="18"/>
      <c r="D58" s="19"/>
      <c r="E58" s="19"/>
    </row>
    <row r="59" spans="1:5">
      <c r="A59" s="20"/>
      <c r="B59" s="16"/>
      <c r="C59" s="18"/>
      <c r="D59" s="19"/>
      <c r="E59" s="19"/>
    </row>
    <row r="60" spans="1:5">
      <c r="A60" s="20"/>
      <c r="B60" s="16"/>
      <c r="C60" s="18"/>
      <c r="D60" s="19"/>
      <c r="E60" s="19"/>
    </row>
    <row r="61" spans="1:5">
      <c r="A61" s="20"/>
      <c r="B61" s="16"/>
      <c r="C61" s="18"/>
      <c r="D61" s="19"/>
      <c r="E61" s="19"/>
    </row>
    <row r="62" spans="1:5">
      <c r="A62" s="20"/>
      <c r="B62" s="16"/>
      <c r="C62" s="18"/>
      <c r="D62" s="19"/>
      <c r="E62" s="19"/>
    </row>
    <row r="63" spans="1:5">
      <c r="A63" s="20"/>
      <c r="B63" s="16"/>
      <c r="C63" s="18"/>
      <c r="D63" s="19"/>
      <c r="E63" s="19"/>
    </row>
    <row r="64" spans="1:5">
      <c r="A64" s="21"/>
      <c r="B64" s="16"/>
      <c r="C64" s="18"/>
      <c r="D64" s="19"/>
      <c r="E64" s="19"/>
    </row>
    <row r="65" spans="1:5">
      <c r="A65" s="20"/>
      <c r="B65" s="16"/>
      <c r="C65" s="18"/>
      <c r="D65" s="19"/>
      <c r="E65" s="19"/>
    </row>
    <row r="66" spans="1:5">
      <c r="A66" s="20"/>
      <c r="B66" s="16"/>
      <c r="C66" s="18"/>
      <c r="D66" s="19"/>
      <c r="E66" s="19"/>
    </row>
    <row r="67" spans="1:5">
      <c r="A67" s="20"/>
      <c r="B67" s="16"/>
      <c r="C67" s="18"/>
      <c r="D67" s="19"/>
      <c r="E67" s="19"/>
    </row>
    <row r="68" spans="1:5">
      <c r="A68" s="20"/>
      <c r="B68" s="16"/>
      <c r="C68" s="18"/>
      <c r="D68" s="19"/>
      <c r="E68" s="19"/>
    </row>
    <row r="69" spans="1:5">
      <c r="A69" s="20"/>
      <c r="B69" s="16"/>
      <c r="C69" s="18"/>
      <c r="D69" s="19"/>
      <c r="E69" s="19"/>
    </row>
    <row r="70" spans="1:5">
      <c r="A70" s="20"/>
      <c r="B70" s="16"/>
      <c r="C70" s="18"/>
      <c r="D70" s="19"/>
      <c r="E70" s="19"/>
    </row>
    <row r="71" spans="1:5">
      <c r="A71" s="20"/>
      <c r="B71" s="16"/>
      <c r="C71" s="18"/>
      <c r="D71" s="19"/>
      <c r="E71" s="19"/>
    </row>
    <row r="72" spans="1:5">
      <c r="A72" s="20"/>
      <c r="B72" s="16"/>
      <c r="C72" s="18"/>
      <c r="D72" s="19"/>
      <c r="E72" s="19"/>
    </row>
    <row r="73" spans="1:5">
      <c r="A73" s="20"/>
      <c r="B73" s="16"/>
      <c r="C73" s="18"/>
      <c r="D73" s="19"/>
      <c r="E73" s="19"/>
    </row>
    <row r="74" spans="1:5">
      <c r="A74" s="20"/>
      <c r="B74" s="16"/>
      <c r="C74" s="18"/>
      <c r="D74" s="19"/>
      <c r="E74" s="19"/>
    </row>
    <row r="75" spans="1:5">
      <c r="A75" s="20"/>
      <c r="B75" s="16"/>
      <c r="C75" s="18"/>
      <c r="D75" s="19"/>
      <c r="E75" s="19"/>
    </row>
    <row r="76" spans="1:5">
      <c r="A76" s="20"/>
      <c r="B76" s="16"/>
      <c r="C76" s="18"/>
      <c r="D76" s="19"/>
      <c r="E76" s="19"/>
    </row>
    <row r="77" spans="1:5">
      <c r="A77" s="20"/>
      <c r="B77" s="16"/>
      <c r="C77" s="18"/>
      <c r="D77" s="19"/>
      <c r="E77" s="19"/>
    </row>
    <row r="78" spans="1:5">
      <c r="A78" s="20"/>
      <c r="B78" s="16"/>
      <c r="C78" s="18"/>
      <c r="D78" s="19"/>
      <c r="E78" s="19"/>
    </row>
    <row r="79" spans="1:5">
      <c r="A79" s="20"/>
      <c r="B79" s="16"/>
      <c r="C79" s="18"/>
      <c r="D79" s="19"/>
      <c r="E79" s="19"/>
    </row>
    <row r="80" spans="1:5">
      <c r="A80" s="20"/>
      <c r="B80" s="16"/>
      <c r="C80" s="18"/>
      <c r="D80" s="19"/>
      <c r="E80" s="19"/>
    </row>
    <row r="81" spans="1:5">
      <c r="A81" s="20"/>
      <c r="B81" s="16"/>
      <c r="C81" s="18"/>
      <c r="D81" s="19"/>
      <c r="E81" s="19"/>
    </row>
    <row r="82" spans="1:5">
      <c r="A82" s="20"/>
      <c r="B82" s="16"/>
      <c r="C82" s="18"/>
      <c r="D82" s="19"/>
      <c r="E82" s="19"/>
    </row>
    <row r="83" spans="1:5">
      <c r="A83" s="20"/>
      <c r="B83" s="16"/>
      <c r="C83" s="18"/>
      <c r="D83" s="19"/>
      <c r="E83" s="19"/>
    </row>
    <row r="84" spans="1:5">
      <c r="A84" s="20"/>
      <c r="B84" s="16"/>
      <c r="C84" s="18"/>
      <c r="D84" s="19"/>
      <c r="E84" s="19"/>
    </row>
    <row r="85" spans="1:5">
      <c r="A85" s="20" t="s">
        <v>10</v>
      </c>
      <c r="B85" s="16">
        <f>AVERAGE(B2:B84)</f>
        <v>11.764102564102565</v>
      </c>
      <c r="C85" s="18">
        <f>AVERAGE(C2:C84)</f>
        <v>10527.897435897436</v>
      </c>
      <c r="D85" s="19"/>
      <c r="E85" s="19"/>
    </row>
    <row r="86" spans="1:5">
      <c r="A86" s="20"/>
      <c r="B86" s="16"/>
      <c r="C86" s="18"/>
      <c r="D86" s="19"/>
      <c r="E86" s="19"/>
    </row>
    <row r="87" spans="1:5">
      <c r="A87" s="2" t="s">
        <v>11</v>
      </c>
      <c r="B87" s="3">
        <f>MAX(B2:B86)</f>
        <v>13.5</v>
      </c>
      <c r="C87" s="4">
        <f>MAX(C2:C86)</f>
        <v>12647</v>
      </c>
    </row>
    <row r="88" spans="1:5">
      <c r="A88" s="2" t="s">
        <v>12</v>
      </c>
      <c r="B88" s="3">
        <f>MIN(B2:B86)</f>
        <v>9.6</v>
      </c>
      <c r="C88" s="4">
        <f>MIN(C2:C86)</f>
        <v>7612</v>
      </c>
    </row>
  </sheetData>
  <printOptions gridLines="1"/>
  <pageMargins left="0.78740157480314954" right="0.78740157480314954" top="0.98425196850393704" bottom="0.98425196850393704" header="0.51181102362204722" footer="0.51181102362204722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zoomScale="120" workbookViewId="0">
      <selection activeCell="S10" sqref="S10"/>
    </sheetView>
  </sheetViews>
  <sheetFormatPr defaultColWidth="8.85546875" defaultRowHeight="12.75"/>
  <sheetData/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SG</vt:lpstr>
      <vt:lpstr> GRAF </vt:lpstr>
    </vt:vector>
  </TitlesOfParts>
  <Company>RI-Solution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pruellerm</dc:creator>
  <cp:lastModifiedBy>Agroklub</cp:lastModifiedBy>
  <cp:revision>1</cp:revision>
  <dcterms:created xsi:type="dcterms:W3CDTF">2011-01-19T12:53:55Z</dcterms:created>
  <dcterms:modified xsi:type="dcterms:W3CDTF">2021-08-12T07:01:46Z</dcterms:modified>
</cp:coreProperties>
</file>