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Dropbox\WORK\dokumenti\00 statistike\Novoregistrirani traktori u RH\"/>
    </mc:Choice>
  </mc:AlternateContent>
  <xr:revisionPtr revIDLastSave="0" documentId="13_ncr:1_{29AB98A2-921A-4C0A-84D8-FBFC03005741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Ukupno" sheetId="3" r:id="rId1"/>
  </sheets>
  <definedNames>
    <definedName name="_xlnm.Print_Area" localSheetId="0">Ukupno!$A$1:$AE$91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0" i="3" l="1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R91" i="3" l="1"/>
  <c r="Q91" i="3" l="1"/>
  <c r="P89" i="3" l="1"/>
  <c r="O89" i="3" l="1"/>
  <c r="D89" i="3" l="1"/>
  <c r="N89" i="3"/>
  <c r="M89" i="3" l="1"/>
  <c r="L89" i="3"/>
  <c r="K89" i="3"/>
  <c r="J89" i="3"/>
  <c r="I89" i="3"/>
  <c r="H89" i="3"/>
  <c r="G89" i="3"/>
  <c r="F89" i="3"/>
  <c r="E89" i="3"/>
</calcChain>
</file>

<file path=xl/sharedStrings.xml><?xml version="1.0" encoding="utf-8"?>
<sst xmlns="http://schemas.openxmlformats.org/spreadsheetml/2006/main" count="337" uniqueCount="118">
  <si>
    <t>pregled po proizvođačima za razdoblje od 01.01. do 31.12.</t>
  </si>
  <si>
    <t>Proizvođač</t>
  </si>
  <si>
    <t>UKUPNO</t>
  </si>
  <si>
    <t>Agromehanika</t>
  </si>
  <si>
    <t>Armatrac</t>
  </si>
  <si>
    <t>Barbieri</t>
  </si>
  <si>
    <t>BCS</t>
  </si>
  <si>
    <t>Case</t>
  </si>
  <si>
    <t>Claas</t>
  </si>
  <si>
    <t>Deutz</t>
  </si>
  <si>
    <t>Eurowolf</t>
  </si>
  <si>
    <t>Fendt</t>
  </si>
  <si>
    <t>Goldoni</t>
  </si>
  <si>
    <t>Hittner</t>
  </si>
  <si>
    <t>Huerlimann</t>
  </si>
  <si>
    <t>IMT</t>
  </si>
  <si>
    <t>Jinma</t>
  </si>
  <si>
    <t>John Deere</t>
  </si>
  <si>
    <t>Johnston</t>
  </si>
  <si>
    <t>Kioti</t>
  </si>
  <si>
    <t>Kubota</t>
  </si>
  <si>
    <t>Labinprogres</t>
  </si>
  <si>
    <t>Lamborghini</t>
  </si>
  <si>
    <t>Landini</t>
  </si>
  <si>
    <t>Lindner</t>
  </si>
  <si>
    <t>Lombardini</t>
  </si>
  <si>
    <t>LS</t>
  </si>
  <si>
    <t>LTZ</t>
  </si>
  <si>
    <t>MTZ</t>
  </si>
  <si>
    <t>New Holland</t>
  </si>
  <si>
    <t>Prima</t>
  </si>
  <si>
    <t>Rakovica</t>
  </si>
  <si>
    <t>Sonalika</t>
  </si>
  <si>
    <t>Steyr</t>
  </si>
  <si>
    <t>Tafe</t>
  </si>
  <si>
    <t>Tomo Vinković</t>
  </si>
  <si>
    <t>TT</t>
  </si>
  <si>
    <t>Ursus</t>
  </si>
  <si>
    <t>Valtra</t>
  </si>
  <si>
    <t>VTZ</t>
  </si>
  <si>
    <t>Yanmar</t>
  </si>
  <si>
    <t>YTO</t>
  </si>
  <si>
    <t>Zetor</t>
  </si>
  <si>
    <t>ostali</t>
  </si>
  <si>
    <t>Access</t>
  </si>
  <si>
    <t>Hattat</t>
  </si>
  <si>
    <t>Yagmur</t>
  </si>
  <si>
    <t>Zemlja</t>
  </si>
  <si>
    <t>Slovenija</t>
  </si>
  <si>
    <t>Italija</t>
  </si>
  <si>
    <t>Istok / Zapad</t>
  </si>
  <si>
    <t>Turska</t>
  </si>
  <si>
    <t>Zapad</t>
  </si>
  <si>
    <t>Kina</t>
  </si>
  <si>
    <t>Istok</t>
  </si>
  <si>
    <t>Agrofarmer (TS?)</t>
  </si>
  <si>
    <t>Bjelorusija</t>
  </si>
  <si>
    <t>SAD</t>
  </si>
  <si>
    <t>Cirta/CMT (PMA)</t>
  </si>
  <si>
    <t>Alžir</t>
  </si>
  <si>
    <t>Njemačka</t>
  </si>
  <si>
    <t>DFH (YTO)</t>
  </si>
  <si>
    <t>Farmtrac (Escort)</t>
  </si>
  <si>
    <t>Indija</t>
  </si>
  <si>
    <t>Ekotrak (Escort)</t>
  </si>
  <si>
    <t>Fiat (CNH Industrial)</t>
  </si>
  <si>
    <t>Hrvatska</t>
  </si>
  <si>
    <t>Švicarska</t>
  </si>
  <si>
    <t>Srbija</t>
  </si>
  <si>
    <t>J. Koreja</t>
  </si>
  <si>
    <t>Japan</t>
  </si>
  <si>
    <t>Hrvatsa</t>
  </si>
  <si>
    <t>Austrija</t>
  </si>
  <si>
    <t>Rusija</t>
  </si>
  <si>
    <t>Kanada</t>
  </si>
  <si>
    <t>italija</t>
  </si>
  <si>
    <t>Kina?</t>
  </si>
  <si>
    <t>Univerzal (UTB)</t>
  </si>
  <si>
    <t>Rumunjska?</t>
  </si>
  <si>
    <t>Poljska</t>
  </si>
  <si>
    <t>Finska</t>
  </si>
  <si>
    <t>Češka</t>
  </si>
  <si>
    <t>Arctic Cat</t>
  </si>
  <si>
    <t>Branson</t>
  </si>
  <si>
    <t>Can-Am</t>
  </si>
  <si>
    <t>CF Moto</t>
  </si>
  <si>
    <t>Dongfeng</t>
  </si>
  <si>
    <t>Dotto</t>
  </si>
  <si>
    <t>Farmtech</t>
  </si>
  <si>
    <t>Hisun</t>
  </si>
  <si>
    <t>Lovol</t>
  </si>
  <si>
    <t>Polaris</t>
  </si>
  <si>
    <t>Yamaha</t>
  </si>
  <si>
    <t>Napomena - nisu traktori već ATV (all-terrain vehicle; quad)</t>
  </si>
  <si>
    <t>Aebi</t>
  </si>
  <si>
    <t>Carraro</t>
  </si>
  <si>
    <t>Chery</t>
  </si>
  <si>
    <t>Ferrari</t>
  </si>
  <si>
    <t>Foton</t>
  </si>
  <si>
    <t>JCB</t>
  </si>
  <si>
    <t>Kramer</t>
  </si>
  <si>
    <t>Mercedes</t>
  </si>
  <si>
    <t>Mitsubishi</t>
  </si>
  <si>
    <t>Multihog</t>
  </si>
  <si>
    <t>Reform</t>
  </si>
  <si>
    <t>TGB</t>
  </si>
  <si>
    <t xml:space="preserve">Same </t>
  </si>
  <si>
    <t>Pasquali</t>
  </si>
  <si>
    <t>McCormick</t>
  </si>
  <si>
    <t>Belarus</t>
  </si>
  <si>
    <t>-</t>
  </si>
  <si>
    <t>Arbos</t>
  </si>
  <si>
    <t xml:space="preserve">Ferguson </t>
  </si>
  <si>
    <t>Valpadana</t>
  </si>
  <si>
    <t>Deltrain</t>
  </si>
  <si>
    <t>UKUPNO bez Belarusa</t>
  </si>
  <si>
    <t>Novoregistrirani traktori u RH (2005. - 2020.)</t>
  </si>
  <si>
    <t>Merlo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</si>
</sst>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10" xfId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/>
    <xf numFmtId="0" fontId="0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ont="1" applyBorder="1" applyAlignment="1">
      <alignment horizontal="center" vertic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0" fillId="0" borderId="16" xfId="0" applyBorder="1"/>
    <xf numFmtId="0" fontId="0" fillId="0" borderId="9" xfId="0" applyBorder="1"/>
    <xf numFmtId="0" fontId="7" fillId="2" borderId="9" xfId="1" applyFont="1" applyFill="1" applyBorder="1"/>
    <xf numFmtId="0" fontId="0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s.chinawuzhe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2"/>
  <sheetViews>
    <sheetView tabSelected="1" view="pageLayout" topLeftCell="A2" zoomScale="40" zoomScaleNormal="100" zoomScaleSheetLayoutView="100" zoomScalePageLayoutView="40" workbookViewId="0">
      <selection activeCell="AI42" sqref="AI42"/>
    </sheetView>
  </sheetViews>
  <sheetFormatPr defaultRowHeight="15" x14ac:dyDescent="0.25"/>
  <cols>
    <col min="1" max="1" width="17.85546875" customWidth="1"/>
    <col min="2" max="2" width="11.7109375" hidden="1" customWidth="1"/>
    <col min="3" max="3" width="7" hidden="1" customWidth="1"/>
    <col min="4" max="4" width="6.140625" bestFit="1" customWidth="1"/>
    <col min="5" max="13" width="5" bestFit="1" customWidth="1"/>
    <col min="14" max="14" width="5" customWidth="1"/>
    <col min="15" max="15" width="5" bestFit="1" customWidth="1"/>
    <col min="16" max="16" width="6.28515625" bestFit="1" customWidth="1"/>
    <col min="17" max="18" width="5" bestFit="1" customWidth="1"/>
    <col min="19" max="30" width="0" hidden="1" customWidth="1"/>
    <col min="31" max="31" width="5" bestFit="1" customWidth="1"/>
  </cols>
  <sheetData>
    <row r="1" spans="1:38" hidden="1" x14ac:dyDescent="0.25">
      <c r="A1" s="8"/>
      <c r="B1" s="7"/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</row>
    <row r="2" spans="1:38" ht="15.75" x14ac:dyDescent="0.25">
      <c r="A2" s="35" t="s">
        <v>116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</row>
    <row r="3" spans="1:38" ht="15.75" customHeight="1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8" ht="15.75" thickBot="1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38" s="10" customFormat="1" ht="15" customHeight="1" thickBot="1" x14ac:dyDescent="0.3">
      <c r="A5" s="2" t="s">
        <v>1</v>
      </c>
      <c r="B5" s="2" t="s">
        <v>47</v>
      </c>
      <c r="C5" s="9" t="s">
        <v>50</v>
      </c>
      <c r="D5" s="2">
        <v>2005</v>
      </c>
      <c r="E5" s="2">
        <v>2006</v>
      </c>
      <c r="F5" s="2">
        <v>2007</v>
      </c>
      <c r="G5" s="2">
        <v>2008</v>
      </c>
      <c r="H5" s="2">
        <v>2009</v>
      </c>
      <c r="I5" s="2">
        <v>2010</v>
      </c>
      <c r="J5" s="2">
        <v>2011</v>
      </c>
      <c r="K5" s="2">
        <v>2012</v>
      </c>
      <c r="L5" s="2">
        <v>2013</v>
      </c>
      <c r="M5" s="2">
        <v>2014</v>
      </c>
      <c r="N5" s="2">
        <v>2015</v>
      </c>
      <c r="O5" s="11">
        <v>2016</v>
      </c>
      <c r="P5" s="11">
        <v>2017</v>
      </c>
      <c r="Q5" s="11">
        <v>2018</v>
      </c>
      <c r="R5" s="11">
        <v>2019</v>
      </c>
      <c r="S5"/>
      <c r="T5"/>
      <c r="U5"/>
      <c r="V5"/>
      <c r="W5"/>
      <c r="X5"/>
      <c r="Y5"/>
      <c r="Z5"/>
      <c r="AA5"/>
      <c r="AB5"/>
      <c r="AC5"/>
      <c r="AD5"/>
      <c r="AE5" s="2">
        <v>2020</v>
      </c>
      <c r="AF5"/>
      <c r="AG5"/>
      <c r="AH5"/>
      <c r="AI5"/>
      <c r="AJ5"/>
      <c r="AK5"/>
      <c r="AL5"/>
    </row>
    <row r="6" spans="1:38" ht="15.75" hidden="1" thickBot="1" x14ac:dyDescent="0.3">
      <c r="A6" s="15" t="s">
        <v>55</v>
      </c>
      <c r="B6" s="16" t="s">
        <v>53</v>
      </c>
      <c r="C6" s="16" t="s">
        <v>54</v>
      </c>
      <c r="D6" s="17">
        <v>0</v>
      </c>
      <c r="E6" s="17">
        <v>0</v>
      </c>
      <c r="F6" s="17">
        <v>4</v>
      </c>
      <c r="G6" s="17">
        <v>0</v>
      </c>
      <c r="H6" s="17">
        <v>0</v>
      </c>
      <c r="I6" s="17">
        <v>4</v>
      </c>
      <c r="J6" s="17">
        <v>1</v>
      </c>
      <c r="K6" s="17">
        <v>0</v>
      </c>
      <c r="L6" s="18">
        <v>0</v>
      </c>
      <c r="M6" s="18">
        <v>0</v>
      </c>
      <c r="N6" s="17">
        <v>0</v>
      </c>
      <c r="O6" s="19">
        <v>0</v>
      </c>
      <c r="P6" s="19">
        <v>0</v>
      </c>
      <c r="Q6" s="19"/>
      <c r="R6" s="19"/>
      <c r="AE6" s="20"/>
    </row>
    <row r="7" spans="1:38" x14ac:dyDescent="0.25">
      <c r="A7" s="28" t="s">
        <v>44</v>
      </c>
      <c r="B7" s="6"/>
      <c r="C7" s="5"/>
      <c r="D7" s="5" t="s">
        <v>110</v>
      </c>
      <c r="E7" s="5" t="s">
        <v>110</v>
      </c>
      <c r="F7" s="5" t="s">
        <v>110</v>
      </c>
      <c r="G7" s="5" t="s">
        <v>110</v>
      </c>
      <c r="H7" s="5" t="s">
        <v>110</v>
      </c>
      <c r="I7" s="5" t="s">
        <v>110</v>
      </c>
      <c r="J7" s="5" t="s">
        <v>110</v>
      </c>
      <c r="K7" s="5" t="s">
        <v>110</v>
      </c>
      <c r="L7" s="5" t="s">
        <v>110</v>
      </c>
      <c r="M7" s="5">
        <v>2</v>
      </c>
      <c r="N7" s="5">
        <v>3</v>
      </c>
      <c r="O7" s="5">
        <v>0</v>
      </c>
      <c r="P7" s="5">
        <v>2</v>
      </c>
      <c r="Q7" s="5">
        <v>2</v>
      </c>
      <c r="R7" s="5">
        <v>6</v>
      </c>
      <c r="AE7" s="24">
        <v>5</v>
      </c>
    </row>
    <row r="8" spans="1:38" hidden="1" x14ac:dyDescent="0.25">
      <c r="A8" s="29" t="s">
        <v>94</v>
      </c>
      <c r="B8" s="6"/>
      <c r="C8" s="5"/>
      <c r="D8" s="22" t="s">
        <v>110</v>
      </c>
      <c r="E8" s="22" t="s">
        <v>110</v>
      </c>
      <c r="F8" s="22" t="s">
        <v>110</v>
      </c>
      <c r="G8" s="22" t="s">
        <v>110</v>
      </c>
      <c r="H8" s="22" t="s">
        <v>110</v>
      </c>
      <c r="I8" s="22" t="s">
        <v>110</v>
      </c>
      <c r="J8" s="22" t="s">
        <v>110</v>
      </c>
      <c r="K8" s="22" t="s">
        <v>110</v>
      </c>
      <c r="L8" s="22" t="s">
        <v>110</v>
      </c>
      <c r="M8" s="22" t="s">
        <v>110</v>
      </c>
      <c r="N8" s="22">
        <v>0</v>
      </c>
      <c r="O8" s="22">
        <v>0</v>
      </c>
      <c r="P8" s="22">
        <v>1</v>
      </c>
      <c r="Q8" s="22">
        <v>0</v>
      </c>
      <c r="R8" s="22"/>
      <c r="AE8" s="25"/>
    </row>
    <row r="9" spans="1:38" x14ac:dyDescent="0.25">
      <c r="A9" s="29" t="s">
        <v>3</v>
      </c>
      <c r="B9" s="6" t="s">
        <v>48</v>
      </c>
      <c r="C9" s="5" t="s">
        <v>52</v>
      </c>
      <c r="D9" s="5">
        <v>4</v>
      </c>
      <c r="E9" s="5">
        <v>7</v>
      </c>
      <c r="F9" s="5">
        <v>6</v>
      </c>
      <c r="G9" s="5">
        <v>9</v>
      </c>
      <c r="H9" s="5">
        <v>6</v>
      </c>
      <c r="I9" s="5">
        <v>2</v>
      </c>
      <c r="J9" s="5">
        <v>2</v>
      </c>
      <c r="K9" s="5">
        <v>1</v>
      </c>
      <c r="L9" s="5">
        <v>5</v>
      </c>
      <c r="M9" s="5">
        <v>1</v>
      </c>
      <c r="N9" s="5">
        <v>3</v>
      </c>
      <c r="O9" s="5">
        <v>1</v>
      </c>
      <c r="P9" s="5">
        <v>3</v>
      </c>
      <c r="Q9" s="5">
        <v>7</v>
      </c>
      <c r="R9" s="5">
        <v>7</v>
      </c>
      <c r="AE9" s="24">
        <v>0</v>
      </c>
    </row>
    <row r="10" spans="1:38" x14ac:dyDescent="0.25">
      <c r="A10" s="29" t="s">
        <v>111</v>
      </c>
      <c r="B10" s="6"/>
      <c r="C10" s="5"/>
      <c r="D10" s="5" t="s">
        <v>110</v>
      </c>
      <c r="E10" s="5" t="s">
        <v>110</v>
      </c>
      <c r="F10" s="5" t="s">
        <v>110</v>
      </c>
      <c r="G10" s="5" t="s">
        <v>110</v>
      </c>
      <c r="H10" s="5" t="s">
        <v>110</v>
      </c>
      <c r="I10" s="5" t="s">
        <v>110</v>
      </c>
      <c r="J10" s="5" t="s">
        <v>110</v>
      </c>
      <c r="K10" s="5" t="s">
        <v>110</v>
      </c>
      <c r="L10" s="5" t="s">
        <v>110</v>
      </c>
      <c r="M10" s="5">
        <v>0</v>
      </c>
      <c r="N10" s="5">
        <v>0</v>
      </c>
      <c r="O10" s="5">
        <v>0</v>
      </c>
      <c r="P10" s="5">
        <v>0</v>
      </c>
      <c r="Q10" s="5">
        <v>1</v>
      </c>
      <c r="R10" s="5">
        <v>7</v>
      </c>
      <c r="AE10" s="24">
        <v>9</v>
      </c>
    </row>
    <row r="11" spans="1:38" ht="15" customHeight="1" x14ac:dyDescent="0.25">
      <c r="A11" s="29" t="s">
        <v>4</v>
      </c>
      <c r="B11" s="6" t="s">
        <v>51</v>
      </c>
      <c r="C11" s="5"/>
      <c r="D11" s="5" t="s">
        <v>110</v>
      </c>
      <c r="E11" s="5" t="s">
        <v>110</v>
      </c>
      <c r="F11" s="5" t="s">
        <v>110</v>
      </c>
      <c r="G11" s="5" t="s">
        <v>110</v>
      </c>
      <c r="H11" s="5" t="s">
        <v>110</v>
      </c>
      <c r="I11" s="5" t="s">
        <v>110</v>
      </c>
      <c r="J11" s="5" t="s">
        <v>110</v>
      </c>
      <c r="K11" s="5" t="s">
        <v>110</v>
      </c>
      <c r="L11" s="5" t="s">
        <v>110</v>
      </c>
      <c r="M11" s="5">
        <v>0</v>
      </c>
      <c r="N11" s="5">
        <v>0</v>
      </c>
      <c r="O11" s="5">
        <v>0</v>
      </c>
      <c r="P11" s="5">
        <v>0</v>
      </c>
      <c r="Q11" s="5">
        <v>9</v>
      </c>
      <c r="R11" s="5">
        <v>16</v>
      </c>
      <c r="AE11" s="24">
        <v>4</v>
      </c>
    </row>
    <row r="12" spans="1:38" ht="15" hidden="1" customHeight="1" x14ac:dyDescent="0.25">
      <c r="A12" s="29" t="s">
        <v>5</v>
      </c>
      <c r="B12" s="6" t="s">
        <v>49</v>
      </c>
      <c r="C12" s="5" t="s">
        <v>52</v>
      </c>
      <c r="D12" s="5">
        <v>0</v>
      </c>
      <c r="E12" s="5">
        <v>0</v>
      </c>
      <c r="F12" s="5">
        <v>0</v>
      </c>
      <c r="G12" s="5">
        <v>0</v>
      </c>
      <c r="H12" s="5">
        <v>2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/>
      <c r="R12" s="5"/>
      <c r="AE12" s="24"/>
    </row>
    <row r="13" spans="1:38" x14ac:dyDescent="0.25">
      <c r="A13" s="29" t="s">
        <v>6</v>
      </c>
      <c r="B13" s="6" t="s">
        <v>49</v>
      </c>
      <c r="C13" s="5" t="s">
        <v>52</v>
      </c>
      <c r="D13" s="5">
        <v>7</v>
      </c>
      <c r="E13" s="5">
        <v>4</v>
      </c>
      <c r="F13" s="5">
        <v>5</v>
      </c>
      <c r="G13" s="5">
        <v>0</v>
      </c>
      <c r="H13" s="5">
        <v>2</v>
      </c>
      <c r="I13" s="5">
        <v>4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1</v>
      </c>
      <c r="Q13" s="5">
        <v>0</v>
      </c>
      <c r="R13" s="5">
        <v>6</v>
      </c>
      <c r="AE13" s="24">
        <v>5</v>
      </c>
    </row>
    <row r="14" spans="1:38" ht="15" hidden="1" customHeight="1" x14ac:dyDescent="0.25">
      <c r="A14" s="29" t="s">
        <v>82</v>
      </c>
      <c r="B14" s="6" t="s">
        <v>57</v>
      </c>
      <c r="C14" s="5" t="s">
        <v>52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17</v>
      </c>
      <c r="P14" s="5">
        <v>48</v>
      </c>
      <c r="Q14" s="5"/>
      <c r="R14" s="5"/>
      <c r="AE14" s="24"/>
    </row>
    <row r="15" spans="1:38" x14ac:dyDescent="0.25">
      <c r="A15" s="29" t="s">
        <v>109</v>
      </c>
      <c r="B15" s="6" t="s">
        <v>56</v>
      </c>
      <c r="C15" s="5" t="s">
        <v>54</v>
      </c>
      <c r="D15" s="5">
        <v>140</v>
      </c>
      <c r="E15" s="5">
        <v>88</v>
      </c>
      <c r="F15" s="5">
        <v>126</v>
      </c>
      <c r="G15" s="5">
        <v>66</v>
      </c>
      <c r="H15" s="5">
        <v>30</v>
      </c>
      <c r="I15" s="5">
        <v>15</v>
      </c>
      <c r="J15" s="5">
        <v>30</v>
      </c>
      <c r="K15" s="5">
        <v>13</v>
      </c>
      <c r="L15" s="5">
        <v>5</v>
      </c>
      <c r="M15" s="5">
        <v>2</v>
      </c>
      <c r="N15" s="5">
        <v>8</v>
      </c>
      <c r="O15" s="5">
        <v>9</v>
      </c>
      <c r="P15" s="5">
        <v>8</v>
      </c>
      <c r="Q15" s="5">
        <v>292</v>
      </c>
      <c r="R15" s="5">
        <v>579</v>
      </c>
      <c r="AE15" s="24">
        <v>5</v>
      </c>
    </row>
    <row r="16" spans="1:38" ht="15" customHeight="1" x14ac:dyDescent="0.25">
      <c r="A16" s="29" t="s">
        <v>83</v>
      </c>
      <c r="B16" s="6" t="s">
        <v>69</v>
      </c>
      <c r="C16" s="5" t="s">
        <v>54</v>
      </c>
      <c r="D16" s="5" t="s">
        <v>110</v>
      </c>
      <c r="E16" s="5" t="s">
        <v>110</v>
      </c>
      <c r="F16" s="5" t="s">
        <v>110</v>
      </c>
      <c r="G16" s="5" t="s">
        <v>110</v>
      </c>
      <c r="H16" s="5" t="s">
        <v>110</v>
      </c>
      <c r="I16" s="5" t="s">
        <v>110</v>
      </c>
      <c r="J16" s="5" t="s">
        <v>110</v>
      </c>
      <c r="K16" s="5" t="s">
        <v>110</v>
      </c>
      <c r="L16" s="5" t="s">
        <v>110</v>
      </c>
      <c r="M16" s="5">
        <v>0</v>
      </c>
      <c r="N16" s="5">
        <v>0</v>
      </c>
      <c r="O16" s="5">
        <v>1</v>
      </c>
      <c r="P16" s="5">
        <v>0</v>
      </c>
      <c r="Q16" s="5">
        <v>1</v>
      </c>
      <c r="R16" s="5">
        <v>0</v>
      </c>
      <c r="AE16" s="24">
        <v>6</v>
      </c>
    </row>
    <row r="17" spans="1:31" ht="15" hidden="1" customHeight="1" x14ac:dyDescent="0.25">
      <c r="A17" s="29" t="s">
        <v>84</v>
      </c>
      <c r="B17" s="6" t="s">
        <v>74</v>
      </c>
      <c r="C17" s="5" t="s">
        <v>52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9</v>
      </c>
      <c r="P17" s="5">
        <v>57</v>
      </c>
      <c r="Q17" s="5"/>
      <c r="R17" s="5"/>
      <c r="AE17" s="24"/>
    </row>
    <row r="18" spans="1:31" x14ac:dyDescent="0.25">
      <c r="A18" s="29" t="s">
        <v>95</v>
      </c>
      <c r="B18" s="6" t="s">
        <v>49</v>
      </c>
      <c r="C18" s="5" t="s">
        <v>52</v>
      </c>
      <c r="D18" s="5">
        <v>28</v>
      </c>
      <c r="E18" s="5">
        <v>47</v>
      </c>
      <c r="F18" s="5">
        <v>46</v>
      </c>
      <c r="G18" s="5">
        <v>53</v>
      </c>
      <c r="H18" s="5">
        <v>46</v>
      </c>
      <c r="I18" s="5">
        <v>25</v>
      </c>
      <c r="J18" s="5">
        <v>17</v>
      </c>
      <c r="K18" s="5">
        <v>12</v>
      </c>
      <c r="L18" s="5">
        <v>8</v>
      </c>
      <c r="M18" s="5">
        <v>15</v>
      </c>
      <c r="N18" s="5">
        <v>10</v>
      </c>
      <c r="O18" s="5">
        <v>17</v>
      </c>
      <c r="P18" s="5">
        <v>50</v>
      </c>
      <c r="Q18" s="5">
        <v>40</v>
      </c>
      <c r="R18" s="5">
        <v>50</v>
      </c>
      <c r="AE18" s="24">
        <v>79</v>
      </c>
    </row>
    <row r="19" spans="1:31" x14ac:dyDescent="0.25">
      <c r="A19" s="29" t="s">
        <v>7</v>
      </c>
      <c r="B19" s="6" t="s">
        <v>57</v>
      </c>
      <c r="C19" s="5" t="s">
        <v>52</v>
      </c>
      <c r="D19" s="5">
        <v>19</v>
      </c>
      <c r="E19" s="5">
        <v>27</v>
      </c>
      <c r="F19" s="5">
        <v>36</v>
      </c>
      <c r="G19" s="5">
        <v>100</v>
      </c>
      <c r="H19" s="5">
        <v>92</v>
      </c>
      <c r="I19" s="5">
        <v>7</v>
      </c>
      <c r="J19" s="5">
        <v>13</v>
      </c>
      <c r="K19" s="5">
        <v>31</v>
      </c>
      <c r="L19" s="5">
        <v>30</v>
      </c>
      <c r="M19" s="5">
        <v>17</v>
      </c>
      <c r="N19" s="5">
        <v>6</v>
      </c>
      <c r="O19" s="5">
        <v>35</v>
      </c>
      <c r="P19" s="5">
        <v>41</v>
      </c>
      <c r="Q19" s="5">
        <v>52</v>
      </c>
      <c r="R19" s="5">
        <v>74</v>
      </c>
      <c r="AE19" s="24">
        <v>54</v>
      </c>
    </row>
    <row r="20" spans="1:31" hidden="1" x14ac:dyDescent="0.25">
      <c r="A20" s="29" t="s">
        <v>96</v>
      </c>
      <c r="B20" s="6" t="s">
        <v>53</v>
      </c>
      <c r="C20" s="5" t="s">
        <v>54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5">
        <v>0</v>
      </c>
      <c r="O20" s="5">
        <v>0</v>
      </c>
      <c r="P20" s="5">
        <v>1</v>
      </c>
      <c r="Q20" s="5"/>
      <c r="R20" s="5"/>
      <c r="AE20" s="24"/>
    </row>
    <row r="21" spans="1:31" ht="15.75" hidden="1" customHeight="1" x14ac:dyDescent="0.25">
      <c r="A21" s="29" t="s">
        <v>58</v>
      </c>
      <c r="B21" s="6" t="s">
        <v>59</v>
      </c>
      <c r="C21" s="5" t="s">
        <v>54</v>
      </c>
      <c r="D21" s="5">
        <v>0</v>
      </c>
      <c r="E21" s="5">
        <v>5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/>
      <c r="R21" s="5"/>
      <c r="AE21" s="24"/>
    </row>
    <row r="22" spans="1:31" ht="15.75" hidden="1" customHeight="1" x14ac:dyDescent="0.25">
      <c r="A22" s="30" t="s">
        <v>85</v>
      </c>
      <c r="B22" s="6" t="s">
        <v>53</v>
      </c>
      <c r="C22" s="5" t="s">
        <v>54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3</v>
      </c>
      <c r="P22" s="5">
        <v>41</v>
      </c>
      <c r="Q22" s="5"/>
      <c r="R22" s="5"/>
      <c r="AE22" s="24"/>
    </row>
    <row r="23" spans="1:31" x14ac:dyDescent="0.25">
      <c r="A23" s="29" t="s">
        <v>8</v>
      </c>
      <c r="B23" s="6" t="s">
        <v>60</v>
      </c>
      <c r="C23" s="5" t="s">
        <v>52</v>
      </c>
      <c r="D23" s="5">
        <v>14</v>
      </c>
      <c r="E23" s="5">
        <v>16</v>
      </c>
      <c r="F23" s="5">
        <v>41</v>
      </c>
      <c r="G23" s="5">
        <v>51</v>
      </c>
      <c r="H23" s="5">
        <v>27</v>
      </c>
      <c r="I23" s="5">
        <v>14</v>
      </c>
      <c r="J23" s="5">
        <v>4</v>
      </c>
      <c r="K23" s="5">
        <v>13</v>
      </c>
      <c r="L23" s="5">
        <v>29</v>
      </c>
      <c r="M23" s="5">
        <v>19</v>
      </c>
      <c r="N23" s="5">
        <v>11</v>
      </c>
      <c r="O23" s="5">
        <v>15</v>
      </c>
      <c r="P23" s="5">
        <v>42</v>
      </c>
      <c r="Q23" s="5">
        <v>42</v>
      </c>
      <c r="R23" s="5">
        <v>59</v>
      </c>
      <c r="AE23" s="24">
        <v>76</v>
      </c>
    </row>
    <row r="24" spans="1:31" x14ac:dyDescent="0.25">
      <c r="A24" s="29" t="s">
        <v>114</v>
      </c>
      <c r="B24" s="6"/>
      <c r="C24" s="5"/>
      <c r="D24" s="5" t="s">
        <v>110</v>
      </c>
      <c r="E24" s="5" t="s">
        <v>110</v>
      </c>
      <c r="F24" s="5" t="s">
        <v>110</v>
      </c>
      <c r="G24" s="5" t="s">
        <v>110</v>
      </c>
      <c r="H24" s="5" t="s">
        <v>110</v>
      </c>
      <c r="I24" s="5" t="s">
        <v>110</v>
      </c>
      <c r="J24" s="5" t="s">
        <v>110</v>
      </c>
      <c r="K24" s="5" t="s">
        <v>110</v>
      </c>
      <c r="L24" s="5" t="s">
        <v>110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AE24" s="24">
        <v>1</v>
      </c>
    </row>
    <row r="25" spans="1:31" ht="15.75" customHeight="1" x14ac:dyDescent="0.25">
      <c r="A25" s="29" t="s">
        <v>9</v>
      </c>
      <c r="B25" s="6" t="s">
        <v>60</v>
      </c>
      <c r="C25" s="5" t="s">
        <v>52</v>
      </c>
      <c r="D25" s="5">
        <v>41</v>
      </c>
      <c r="E25" s="5">
        <v>44</v>
      </c>
      <c r="F25" s="5">
        <v>80</v>
      </c>
      <c r="G25" s="5">
        <v>144</v>
      </c>
      <c r="H25" s="5">
        <v>73</v>
      </c>
      <c r="I25" s="5">
        <v>24</v>
      </c>
      <c r="J25" s="5">
        <v>40</v>
      </c>
      <c r="K25" s="5">
        <v>26</v>
      </c>
      <c r="L25" s="5">
        <v>48</v>
      </c>
      <c r="M25" s="5">
        <v>29</v>
      </c>
      <c r="N25" s="5">
        <v>33</v>
      </c>
      <c r="O25" s="5">
        <v>52</v>
      </c>
      <c r="P25" s="5">
        <v>102</v>
      </c>
      <c r="Q25" s="5">
        <v>75</v>
      </c>
      <c r="R25" s="5">
        <v>103</v>
      </c>
      <c r="AE25" s="24">
        <v>60</v>
      </c>
    </row>
    <row r="26" spans="1:31" ht="15" hidden="1" customHeight="1" x14ac:dyDescent="0.25">
      <c r="A26" s="29" t="s">
        <v>61</v>
      </c>
      <c r="B26" s="6" t="s">
        <v>53</v>
      </c>
      <c r="C26" s="5" t="s">
        <v>54</v>
      </c>
      <c r="D26" s="5">
        <v>0</v>
      </c>
      <c r="E26" s="5">
        <v>7</v>
      </c>
      <c r="F26" s="5">
        <v>3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/>
      <c r="R26" s="5"/>
      <c r="AE26" s="24"/>
    </row>
    <row r="27" spans="1:31" ht="15" hidden="1" customHeight="1" x14ac:dyDescent="0.25">
      <c r="A27" s="29" t="s">
        <v>86</v>
      </c>
      <c r="B27" s="6" t="s">
        <v>53</v>
      </c>
      <c r="C27" s="5" t="s">
        <v>54</v>
      </c>
      <c r="D27" s="5" t="s">
        <v>110</v>
      </c>
      <c r="E27" s="5" t="s">
        <v>110</v>
      </c>
      <c r="F27" s="5" t="s">
        <v>110</v>
      </c>
      <c r="G27" s="5" t="s">
        <v>110</v>
      </c>
      <c r="H27" s="5" t="s">
        <v>110</v>
      </c>
      <c r="I27" s="5" t="s">
        <v>110</v>
      </c>
      <c r="J27" s="5" t="s">
        <v>110</v>
      </c>
      <c r="K27" s="5" t="s">
        <v>110</v>
      </c>
      <c r="L27" s="5" t="s">
        <v>110</v>
      </c>
      <c r="M27" s="5">
        <v>0</v>
      </c>
      <c r="N27" s="5">
        <v>0</v>
      </c>
      <c r="O27" s="5">
        <v>2</v>
      </c>
      <c r="P27" s="5">
        <v>0</v>
      </c>
      <c r="Q27" s="5">
        <v>1</v>
      </c>
      <c r="R27" s="5">
        <v>0</v>
      </c>
      <c r="AE27" s="24"/>
    </row>
    <row r="28" spans="1:31" ht="15" hidden="1" customHeight="1" x14ac:dyDescent="0.25">
      <c r="A28" s="29" t="s">
        <v>64</v>
      </c>
      <c r="B28" s="6" t="s">
        <v>63</v>
      </c>
      <c r="C28" s="5" t="s">
        <v>54</v>
      </c>
      <c r="D28" s="5">
        <v>4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/>
      <c r="R28" s="5"/>
      <c r="AE28" s="24"/>
    </row>
    <row r="29" spans="1:31" ht="15.75" hidden="1" customHeight="1" x14ac:dyDescent="0.25">
      <c r="A29" s="29" t="s">
        <v>87</v>
      </c>
      <c r="B29" s="6" t="s">
        <v>49</v>
      </c>
      <c r="C29" s="5" t="s">
        <v>52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1</v>
      </c>
      <c r="P29" s="5">
        <v>0</v>
      </c>
      <c r="Q29" s="5"/>
      <c r="R29" s="5"/>
      <c r="AE29" s="24"/>
    </row>
    <row r="30" spans="1:31" ht="15.75" hidden="1" customHeight="1" x14ac:dyDescent="0.25">
      <c r="A30" s="29" t="s">
        <v>10</v>
      </c>
      <c r="B30" s="6" t="s">
        <v>53</v>
      </c>
      <c r="C30" s="5" t="s">
        <v>54</v>
      </c>
      <c r="D30" s="5">
        <v>0</v>
      </c>
      <c r="E30" s="5">
        <v>23</v>
      </c>
      <c r="F30" s="5">
        <v>19</v>
      </c>
      <c r="G30" s="5">
        <v>19</v>
      </c>
      <c r="H30" s="5">
        <v>3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/>
      <c r="R30" s="5"/>
      <c r="AE30" s="24"/>
    </row>
    <row r="31" spans="1:31" x14ac:dyDescent="0.25">
      <c r="A31" s="29" t="s">
        <v>88</v>
      </c>
      <c r="B31" s="6" t="s">
        <v>48</v>
      </c>
      <c r="C31" s="5" t="s">
        <v>52</v>
      </c>
      <c r="D31" s="5" t="s">
        <v>110</v>
      </c>
      <c r="E31" s="5" t="s">
        <v>110</v>
      </c>
      <c r="F31" s="5" t="s">
        <v>110</v>
      </c>
      <c r="G31" s="5" t="s">
        <v>110</v>
      </c>
      <c r="H31" s="5" t="s">
        <v>110</v>
      </c>
      <c r="I31" s="5" t="s">
        <v>110</v>
      </c>
      <c r="J31" s="5" t="s">
        <v>110</v>
      </c>
      <c r="K31" s="5" t="s">
        <v>110</v>
      </c>
      <c r="L31" s="5" t="s">
        <v>110</v>
      </c>
      <c r="M31" s="5">
        <v>0</v>
      </c>
      <c r="N31" s="5">
        <v>0</v>
      </c>
      <c r="O31" s="5">
        <v>3</v>
      </c>
      <c r="P31" s="5">
        <v>1</v>
      </c>
      <c r="Q31" s="5">
        <v>5</v>
      </c>
      <c r="R31" s="5">
        <v>0</v>
      </c>
      <c r="AE31" s="24">
        <v>3</v>
      </c>
    </row>
    <row r="32" spans="1:31" x14ac:dyDescent="0.25">
      <c r="A32" s="29" t="s">
        <v>62</v>
      </c>
      <c r="B32" s="6" t="s">
        <v>63</v>
      </c>
      <c r="C32" s="5" t="s">
        <v>54</v>
      </c>
      <c r="D32" s="5">
        <v>3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AE32" s="24">
        <v>2</v>
      </c>
    </row>
    <row r="33" spans="1:31" x14ac:dyDescent="0.25">
      <c r="A33" s="29" t="s">
        <v>11</v>
      </c>
      <c r="B33" s="6" t="s">
        <v>60</v>
      </c>
      <c r="C33" s="5" t="s">
        <v>52</v>
      </c>
      <c r="D33" s="5">
        <v>5</v>
      </c>
      <c r="E33" s="5">
        <v>54</v>
      </c>
      <c r="F33" s="5">
        <v>42</v>
      </c>
      <c r="G33" s="5">
        <v>33</v>
      </c>
      <c r="H33" s="5">
        <v>50</v>
      </c>
      <c r="I33" s="5">
        <v>18</v>
      </c>
      <c r="J33" s="5">
        <v>51</v>
      </c>
      <c r="K33" s="5">
        <v>31</v>
      </c>
      <c r="L33" s="5">
        <v>11</v>
      </c>
      <c r="M33" s="5">
        <v>9</v>
      </c>
      <c r="N33" s="5">
        <v>4</v>
      </c>
      <c r="O33" s="5">
        <v>5</v>
      </c>
      <c r="P33" s="5">
        <v>37</v>
      </c>
      <c r="Q33" s="5">
        <v>31</v>
      </c>
      <c r="R33" s="5">
        <v>52</v>
      </c>
      <c r="AE33" s="24">
        <v>27</v>
      </c>
    </row>
    <row r="34" spans="1:31" x14ac:dyDescent="0.25">
      <c r="A34" s="29" t="s">
        <v>112</v>
      </c>
      <c r="B34" s="6" t="s">
        <v>74</v>
      </c>
      <c r="C34" s="5" t="s">
        <v>52</v>
      </c>
      <c r="D34" s="5">
        <v>43</v>
      </c>
      <c r="E34" s="5">
        <v>56</v>
      </c>
      <c r="F34" s="5">
        <v>83</v>
      </c>
      <c r="G34" s="5">
        <v>136</v>
      </c>
      <c r="H34" s="5">
        <v>85</v>
      </c>
      <c r="I34" s="5">
        <v>18</v>
      </c>
      <c r="J34" s="5">
        <v>17</v>
      </c>
      <c r="K34" s="5">
        <v>13</v>
      </c>
      <c r="L34" s="5">
        <v>2</v>
      </c>
      <c r="M34" s="5">
        <v>6</v>
      </c>
      <c r="N34" s="5">
        <v>6</v>
      </c>
      <c r="O34" s="5">
        <v>11</v>
      </c>
      <c r="P34" s="5">
        <v>12</v>
      </c>
      <c r="Q34" s="5">
        <v>6</v>
      </c>
      <c r="R34" s="5">
        <v>12</v>
      </c>
      <c r="AE34" s="24">
        <v>19</v>
      </c>
    </row>
    <row r="35" spans="1:31" ht="15" customHeight="1" x14ac:dyDescent="0.25">
      <c r="A35" s="29" t="s">
        <v>97</v>
      </c>
      <c r="B35" s="6" t="s">
        <v>49</v>
      </c>
      <c r="C35" s="5" t="s">
        <v>52</v>
      </c>
      <c r="D35" s="5">
        <v>7</v>
      </c>
      <c r="E35" s="5">
        <v>7</v>
      </c>
      <c r="F35" s="5">
        <v>4</v>
      </c>
      <c r="G35" s="5">
        <v>11</v>
      </c>
      <c r="H35" s="5">
        <v>18</v>
      </c>
      <c r="I35" s="5">
        <v>0</v>
      </c>
      <c r="J35" s="5">
        <v>1</v>
      </c>
      <c r="K35" s="5">
        <v>2</v>
      </c>
      <c r="L35" s="5">
        <v>6</v>
      </c>
      <c r="M35" s="5">
        <v>5</v>
      </c>
      <c r="N35" s="5">
        <v>2</v>
      </c>
      <c r="O35" s="5">
        <v>3</v>
      </c>
      <c r="P35" s="5">
        <v>8</v>
      </c>
      <c r="Q35" s="5">
        <v>21</v>
      </c>
      <c r="R35" s="5">
        <v>24</v>
      </c>
      <c r="AE35" s="24">
        <v>35</v>
      </c>
    </row>
    <row r="36" spans="1:31" hidden="1" x14ac:dyDescent="0.25">
      <c r="A36" s="29" t="s">
        <v>65</v>
      </c>
      <c r="B36" s="6" t="s">
        <v>49</v>
      </c>
      <c r="C36" s="5" t="s">
        <v>52</v>
      </c>
      <c r="D36" s="5">
        <v>3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/>
      <c r="R36" s="5"/>
      <c r="AE36" s="24"/>
    </row>
    <row r="37" spans="1:31" x14ac:dyDescent="0.25">
      <c r="A37" s="29" t="s">
        <v>98</v>
      </c>
      <c r="B37" s="6" t="s">
        <v>53</v>
      </c>
      <c r="C37" s="5" t="s">
        <v>54</v>
      </c>
      <c r="D37" s="5">
        <v>56</v>
      </c>
      <c r="E37" s="5">
        <v>97</v>
      </c>
      <c r="F37" s="5">
        <v>95</v>
      </c>
      <c r="G37" s="5">
        <v>74</v>
      </c>
      <c r="H37" s="5">
        <v>22</v>
      </c>
      <c r="I37" s="5">
        <v>5</v>
      </c>
      <c r="J37" s="5">
        <v>0</v>
      </c>
      <c r="K37" s="5">
        <v>2</v>
      </c>
      <c r="L37" s="5">
        <v>0</v>
      </c>
      <c r="M37" s="5">
        <v>2</v>
      </c>
      <c r="N37" s="5">
        <v>1</v>
      </c>
      <c r="O37" s="5">
        <v>0</v>
      </c>
      <c r="P37" s="5">
        <v>1</v>
      </c>
      <c r="Q37" s="5">
        <v>3</v>
      </c>
      <c r="R37" s="5">
        <v>10</v>
      </c>
      <c r="AE37" s="24">
        <v>1</v>
      </c>
    </row>
    <row r="38" spans="1:31" x14ac:dyDescent="0.25">
      <c r="A38" s="29" t="s">
        <v>12</v>
      </c>
      <c r="B38" s="6" t="s">
        <v>49</v>
      </c>
      <c r="C38" s="5" t="s">
        <v>52</v>
      </c>
      <c r="D38" s="5">
        <v>18</v>
      </c>
      <c r="E38" s="5">
        <v>18</v>
      </c>
      <c r="F38" s="5">
        <v>26</v>
      </c>
      <c r="G38" s="5">
        <v>30</v>
      </c>
      <c r="H38" s="5">
        <v>51</v>
      </c>
      <c r="I38" s="5">
        <v>33</v>
      </c>
      <c r="J38" s="5">
        <v>15</v>
      </c>
      <c r="K38" s="5">
        <v>16</v>
      </c>
      <c r="L38" s="5">
        <v>16</v>
      </c>
      <c r="M38" s="5">
        <v>12</v>
      </c>
      <c r="N38" s="5">
        <v>10</v>
      </c>
      <c r="O38" s="5">
        <v>17</v>
      </c>
      <c r="P38" s="5">
        <v>27</v>
      </c>
      <c r="Q38" s="5">
        <v>52</v>
      </c>
      <c r="R38" s="5">
        <v>33</v>
      </c>
      <c r="AE38" s="24">
        <v>38</v>
      </c>
    </row>
    <row r="39" spans="1:31" ht="15" customHeight="1" x14ac:dyDescent="0.25">
      <c r="A39" s="29" t="s">
        <v>45</v>
      </c>
      <c r="B39" s="6" t="s">
        <v>51</v>
      </c>
      <c r="C39" s="5" t="s">
        <v>54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1</v>
      </c>
      <c r="O39" s="5">
        <v>3</v>
      </c>
      <c r="P39" s="5">
        <v>4</v>
      </c>
      <c r="Q39" s="5">
        <v>4</v>
      </c>
      <c r="R39" s="5">
        <v>1</v>
      </c>
      <c r="AE39" s="24">
        <v>7</v>
      </c>
    </row>
    <row r="40" spans="1:31" hidden="1" x14ac:dyDescent="0.25">
      <c r="A40" s="29" t="s">
        <v>89</v>
      </c>
      <c r="B40" s="6" t="s">
        <v>53</v>
      </c>
      <c r="C40" s="5" t="s">
        <v>52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10</v>
      </c>
      <c r="P40" s="5">
        <v>0</v>
      </c>
      <c r="Q40" s="5"/>
      <c r="R40" s="5"/>
      <c r="AE40" s="24"/>
    </row>
    <row r="41" spans="1:31" x14ac:dyDescent="0.25">
      <c r="A41" s="29" t="s">
        <v>13</v>
      </c>
      <c r="B41" s="6" t="s">
        <v>66</v>
      </c>
      <c r="C41" s="5" t="s">
        <v>52</v>
      </c>
      <c r="D41" s="5">
        <v>0</v>
      </c>
      <c r="E41" s="5">
        <v>0</v>
      </c>
      <c r="F41" s="5">
        <v>8</v>
      </c>
      <c r="G41" s="5">
        <v>21</v>
      </c>
      <c r="H41" s="5">
        <v>20</v>
      </c>
      <c r="I41" s="5">
        <v>12</v>
      </c>
      <c r="J41" s="5">
        <v>14</v>
      </c>
      <c r="K41" s="5">
        <v>8</v>
      </c>
      <c r="L41" s="5">
        <v>8</v>
      </c>
      <c r="M41" s="5">
        <v>8</v>
      </c>
      <c r="N41" s="5">
        <v>4</v>
      </c>
      <c r="O41" s="5">
        <v>9</v>
      </c>
      <c r="P41" s="5">
        <v>33</v>
      </c>
      <c r="Q41" s="5">
        <v>27</v>
      </c>
      <c r="R41" s="5">
        <v>25</v>
      </c>
      <c r="AE41" s="24">
        <v>36</v>
      </c>
    </row>
    <row r="42" spans="1:31" x14ac:dyDescent="0.25">
      <c r="A42" s="29" t="s">
        <v>14</v>
      </c>
      <c r="B42" s="6" t="s">
        <v>67</v>
      </c>
      <c r="C42" s="5" t="s">
        <v>52</v>
      </c>
      <c r="D42" s="5">
        <v>53</v>
      </c>
      <c r="E42" s="5">
        <v>68</v>
      </c>
      <c r="F42" s="5">
        <v>73</v>
      </c>
      <c r="G42" s="5">
        <v>111</v>
      </c>
      <c r="H42" s="5">
        <v>49</v>
      </c>
      <c r="I42" s="5">
        <v>6</v>
      </c>
      <c r="J42" s="5">
        <v>14</v>
      </c>
      <c r="K42" s="5">
        <v>12</v>
      </c>
      <c r="L42" s="5">
        <v>5</v>
      </c>
      <c r="M42" s="5">
        <v>5</v>
      </c>
      <c r="N42" s="5">
        <v>6</v>
      </c>
      <c r="O42" s="5">
        <v>0</v>
      </c>
      <c r="P42" s="5">
        <v>1</v>
      </c>
      <c r="Q42" s="5">
        <v>0</v>
      </c>
      <c r="R42" s="5">
        <v>1</v>
      </c>
      <c r="AE42" s="24">
        <v>2</v>
      </c>
    </row>
    <row r="43" spans="1:31" x14ac:dyDescent="0.25">
      <c r="A43" s="29" t="s">
        <v>15</v>
      </c>
      <c r="B43" s="6" t="s">
        <v>68</v>
      </c>
      <c r="C43" s="5" t="s">
        <v>54</v>
      </c>
      <c r="D43" s="5">
        <v>211</v>
      </c>
      <c r="E43" s="5">
        <v>268</v>
      </c>
      <c r="F43" s="5">
        <v>201</v>
      </c>
      <c r="G43" s="5">
        <v>159</v>
      </c>
      <c r="H43" s="5">
        <v>124</v>
      </c>
      <c r="I43" s="5">
        <v>26</v>
      </c>
      <c r="J43" s="5">
        <v>39</v>
      </c>
      <c r="K43" s="5">
        <v>25</v>
      </c>
      <c r="L43" s="5">
        <v>19</v>
      </c>
      <c r="M43" s="5">
        <v>1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AE43" s="24">
        <v>0</v>
      </c>
    </row>
    <row r="44" spans="1:31" ht="15" customHeight="1" x14ac:dyDescent="0.25">
      <c r="A44" s="29" t="s">
        <v>99</v>
      </c>
      <c r="B44" s="6"/>
      <c r="C44" s="5"/>
      <c r="D44" s="5" t="s">
        <v>110</v>
      </c>
      <c r="E44" s="5" t="s">
        <v>110</v>
      </c>
      <c r="F44" s="5" t="s">
        <v>110</v>
      </c>
      <c r="G44" s="5" t="s">
        <v>110</v>
      </c>
      <c r="H44" s="5" t="s">
        <v>110</v>
      </c>
      <c r="I44" s="5" t="s">
        <v>110</v>
      </c>
      <c r="J44" s="5" t="s">
        <v>110</v>
      </c>
      <c r="K44" s="5" t="s">
        <v>110</v>
      </c>
      <c r="L44" s="5" t="s">
        <v>110</v>
      </c>
      <c r="M44" s="5">
        <v>0</v>
      </c>
      <c r="N44" s="5">
        <v>0</v>
      </c>
      <c r="O44" s="5">
        <v>0</v>
      </c>
      <c r="P44" s="5">
        <v>1</v>
      </c>
      <c r="Q44" s="5">
        <v>1</v>
      </c>
      <c r="R44" s="5">
        <v>0</v>
      </c>
      <c r="AE44" s="24">
        <v>1</v>
      </c>
    </row>
    <row r="45" spans="1:31" hidden="1" x14ac:dyDescent="0.25">
      <c r="A45" s="29" t="s">
        <v>16</v>
      </c>
      <c r="B45" s="6" t="s">
        <v>53</v>
      </c>
      <c r="C45" s="5" t="s">
        <v>54</v>
      </c>
      <c r="D45" s="5">
        <v>14</v>
      </c>
      <c r="E45" s="5">
        <v>128</v>
      </c>
      <c r="F45" s="5">
        <v>105</v>
      </c>
      <c r="G45" s="5">
        <v>95</v>
      </c>
      <c r="H45" s="5">
        <v>48</v>
      </c>
      <c r="I45" s="5">
        <v>7</v>
      </c>
      <c r="J45" s="5">
        <v>3</v>
      </c>
      <c r="K45" s="5">
        <v>5</v>
      </c>
      <c r="L45" s="5">
        <v>1</v>
      </c>
      <c r="M45" s="5">
        <v>0</v>
      </c>
      <c r="N45" s="5">
        <v>2</v>
      </c>
      <c r="O45" s="5">
        <v>0</v>
      </c>
      <c r="P45" s="5">
        <v>0</v>
      </c>
      <c r="Q45" s="5"/>
      <c r="R45" s="5"/>
      <c r="AE45" s="24"/>
    </row>
    <row r="46" spans="1:31" ht="15.75" customHeight="1" x14ac:dyDescent="0.25">
      <c r="A46" s="29" t="s">
        <v>17</v>
      </c>
      <c r="B46" s="6" t="s">
        <v>57</v>
      </c>
      <c r="C46" s="5" t="s">
        <v>52</v>
      </c>
      <c r="D46" s="5">
        <v>105</v>
      </c>
      <c r="E46" s="5">
        <v>111</v>
      </c>
      <c r="F46" s="5">
        <v>141</v>
      </c>
      <c r="G46" s="5">
        <v>252</v>
      </c>
      <c r="H46" s="5">
        <v>132</v>
      </c>
      <c r="I46" s="5">
        <v>61</v>
      </c>
      <c r="J46" s="5">
        <v>128</v>
      </c>
      <c r="K46" s="5">
        <v>115</v>
      </c>
      <c r="L46" s="5">
        <v>73</v>
      </c>
      <c r="M46" s="5">
        <v>37</v>
      </c>
      <c r="N46" s="5">
        <v>61</v>
      </c>
      <c r="O46" s="5">
        <v>105</v>
      </c>
      <c r="P46" s="5">
        <v>155</v>
      </c>
      <c r="Q46" s="5">
        <v>127</v>
      </c>
      <c r="R46" s="5">
        <v>215</v>
      </c>
      <c r="AE46" s="24">
        <v>115</v>
      </c>
    </row>
    <row r="47" spans="1:31" hidden="1" x14ac:dyDescent="0.25">
      <c r="A47" s="29" t="s">
        <v>18</v>
      </c>
      <c r="B47" s="6"/>
      <c r="C47" s="5"/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/>
      <c r="R47" s="5"/>
      <c r="AE47" s="24"/>
    </row>
    <row r="48" spans="1:31" x14ac:dyDescent="0.25">
      <c r="A48" s="29" t="s">
        <v>19</v>
      </c>
      <c r="B48" s="6" t="s">
        <v>69</v>
      </c>
      <c r="C48" s="5" t="s">
        <v>52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2</v>
      </c>
      <c r="Q48" s="5">
        <v>2</v>
      </c>
      <c r="R48" s="5">
        <v>9</v>
      </c>
      <c r="AE48" s="24">
        <v>15</v>
      </c>
    </row>
    <row r="49" spans="1:31" hidden="1" x14ac:dyDescent="0.25">
      <c r="A49" s="29" t="s">
        <v>100</v>
      </c>
      <c r="B49" s="6"/>
      <c r="C49" s="5"/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1</v>
      </c>
      <c r="Q49" s="5"/>
      <c r="R49" s="5"/>
      <c r="AE49" s="24"/>
    </row>
    <row r="50" spans="1:31" x14ac:dyDescent="0.25">
      <c r="A50" s="29" t="s">
        <v>20</v>
      </c>
      <c r="B50" s="6" t="s">
        <v>70</v>
      </c>
      <c r="C50" s="5" t="s">
        <v>52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6</v>
      </c>
      <c r="J50" s="5">
        <v>9</v>
      </c>
      <c r="K50" s="5">
        <v>8</v>
      </c>
      <c r="L50" s="5">
        <v>4</v>
      </c>
      <c r="M50" s="5">
        <v>6</v>
      </c>
      <c r="N50" s="5">
        <v>4</v>
      </c>
      <c r="O50" s="5">
        <v>10</v>
      </c>
      <c r="P50" s="5">
        <v>20</v>
      </c>
      <c r="Q50" s="5">
        <v>37</v>
      </c>
      <c r="R50" s="5">
        <v>43</v>
      </c>
      <c r="AE50" s="24">
        <v>42</v>
      </c>
    </row>
    <row r="51" spans="1:31" x14ac:dyDescent="0.25">
      <c r="A51" s="29" t="s">
        <v>21</v>
      </c>
      <c r="B51" s="6" t="s">
        <v>71</v>
      </c>
      <c r="C51" s="5" t="s">
        <v>52</v>
      </c>
      <c r="D51" s="5">
        <v>0</v>
      </c>
      <c r="E51" s="5">
        <v>0</v>
      </c>
      <c r="F51" s="5">
        <v>0</v>
      </c>
      <c r="G51" s="5">
        <v>10</v>
      </c>
      <c r="H51" s="5">
        <v>42</v>
      </c>
      <c r="I51" s="5">
        <v>14</v>
      </c>
      <c r="J51" s="5">
        <v>22</v>
      </c>
      <c r="K51" s="5">
        <v>22</v>
      </c>
      <c r="L51" s="5">
        <v>14</v>
      </c>
      <c r="M51" s="5">
        <v>9</v>
      </c>
      <c r="N51" s="5">
        <v>5</v>
      </c>
      <c r="O51" s="5">
        <v>11</v>
      </c>
      <c r="P51" s="5">
        <v>22</v>
      </c>
      <c r="Q51" s="5">
        <v>54</v>
      </c>
      <c r="R51" s="5">
        <v>1</v>
      </c>
      <c r="AE51" s="24">
        <v>16</v>
      </c>
    </row>
    <row r="52" spans="1:31" x14ac:dyDescent="0.25">
      <c r="A52" s="29" t="s">
        <v>22</v>
      </c>
      <c r="B52" s="6" t="s">
        <v>49</v>
      </c>
      <c r="C52" s="5" t="s">
        <v>52</v>
      </c>
      <c r="D52" s="5">
        <v>30</v>
      </c>
      <c r="E52" s="5">
        <v>26</v>
      </c>
      <c r="F52" s="5">
        <v>32</v>
      </c>
      <c r="G52" s="5">
        <v>53</v>
      </c>
      <c r="H52" s="5">
        <v>50</v>
      </c>
      <c r="I52" s="5">
        <v>9</v>
      </c>
      <c r="J52" s="5">
        <v>10</v>
      </c>
      <c r="K52" s="5">
        <v>10</v>
      </c>
      <c r="L52" s="5">
        <v>2</v>
      </c>
      <c r="M52" s="5">
        <v>4</v>
      </c>
      <c r="N52" s="5">
        <v>12</v>
      </c>
      <c r="O52" s="5">
        <v>35</v>
      </c>
      <c r="P52" s="5">
        <v>73</v>
      </c>
      <c r="Q52" s="5">
        <v>82</v>
      </c>
      <c r="R52" s="5">
        <v>125</v>
      </c>
      <c r="AE52" s="24">
        <v>66</v>
      </c>
    </row>
    <row r="53" spans="1:31" x14ac:dyDescent="0.25">
      <c r="A53" s="29" t="s">
        <v>23</v>
      </c>
      <c r="B53" s="6" t="s">
        <v>49</v>
      </c>
      <c r="C53" s="5" t="s">
        <v>52</v>
      </c>
      <c r="D53" s="5">
        <v>48</v>
      </c>
      <c r="E53" s="5">
        <v>70</v>
      </c>
      <c r="F53" s="5">
        <v>37</v>
      </c>
      <c r="G53" s="5">
        <v>51</v>
      </c>
      <c r="H53" s="5">
        <v>36</v>
      </c>
      <c r="I53" s="5">
        <v>3</v>
      </c>
      <c r="J53" s="5">
        <v>6</v>
      </c>
      <c r="K53" s="5">
        <v>12</v>
      </c>
      <c r="L53" s="5">
        <v>12</v>
      </c>
      <c r="M53" s="5">
        <v>3</v>
      </c>
      <c r="N53" s="5">
        <v>4</v>
      </c>
      <c r="O53" s="5">
        <v>6</v>
      </c>
      <c r="P53" s="5">
        <v>13</v>
      </c>
      <c r="Q53" s="5">
        <v>20</v>
      </c>
      <c r="R53" s="5">
        <v>21</v>
      </c>
      <c r="AE53" s="24">
        <v>15</v>
      </c>
    </row>
    <row r="54" spans="1:31" ht="15" customHeight="1" x14ac:dyDescent="0.25">
      <c r="A54" s="29" t="s">
        <v>24</v>
      </c>
      <c r="B54" s="6" t="s">
        <v>72</v>
      </c>
      <c r="C54" s="5" t="s">
        <v>52</v>
      </c>
      <c r="D54" s="5">
        <v>3</v>
      </c>
      <c r="E54" s="5">
        <v>4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2</v>
      </c>
      <c r="L54" s="5">
        <v>3</v>
      </c>
      <c r="M54" s="5">
        <v>0</v>
      </c>
      <c r="N54" s="5">
        <v>0</v>
      </c>
      <c r="O54" s="5">
        <v>0</v>
      </c>
      <c r="P54" s="5">
        <v>1</v>
      </c>
      <c r="Q54" s="5">
        <v>1</v>
      </c>
      <c r="R54" s="5">
        <v>0</v>
      </c>
      <c r="AE54" s="24">
        <v>0</v>
      </c>
    </row>
    <row r="55" spans="1:31" ht="15.75" hidden="1" customHeight="1" x14ac:dyDescent="0.25">
      <c r="A55" s="29" t="s">
        <v>25</v>
      </c>
      <c r="B55" s="6" t="s">
        <v>49</v>
      </c>
      <c r="C55" s="5" t="s">
        <v>52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/>
      <c r="R55" s="5"/>
      <c r="AE55" s="24"/>
    </row>
    <row r="56" spans="1:31" ht="15" hidden="1" customHeight="1" x14ac:dyDescent="0.25">
      <c r="A56" s="29" t="s">
        <v>27</v>
      </c>
      <c r="B56" s="6" t="s">
        <v>73</v>
      </c>
      <c r="C56" s="5" t="s">
        <v>54</v>
      </c>
      <c r="D56" s="5">
        <v>14</v>
      </c>
      <c r="E56" s="5">
        <v>4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/>
      <c r="R56" s="5"/>
      <c r="AE56" s="24"/>
    </row>
    <row r="57" spans="1:31" x14ac:dyDescent="0.25">
      <c r="A57" s="29" t="s">
        <v>90</v>
      </c>
      <c r="B57" s="6" t="s">
        <v>53</v>
      </c>
      <c r="C57" s="5" t="s">
        <v>54</v>
      </c>
      <c r="D57" s="5" t="s">
        <v>110</v>
      </c>
      <c r="E57" s="5" t="s">
        <v>110</v>
      </c>
      <c r="F57" s="5" t="s">
        <v>110</v>
      </c>
      <c r="G57" s="5" t="s">
        <v>110</v>
      </c>
      <c r="H57" s="5" t="s">
        <v>110</v>
      </c>
      <c r="I57" s="5" t="s">
        <v>110</v>
      </c>
      <c r="J57" s="5" t="s">
        <v>110</v>
      </c>
      <c r="K57" s="5" t="s">
        <v>110</v>
      </c>
      <c r="L57" s="5" t="s">
        <v>110</v>
      </c>
      <c r="M57" s="5">
        <v>0</v>
      </c>
      <c r="N57" s="5">
        <v>0</v>
      </c>
      <c r="O57" s="5">
        <v>2</v>
      </c>
      <c r="P57" s="5">
        <v>2</v>
      </c>
      <c r="Q57" s="5">
        <v>1</v>
      </c>
      <c r="R57" s="5">
        <v>9</v>
      </c>
      <c r="AE57" s="24">
        <v>7</v>
      </c>
    </row>
    <row r="58" spans="1:31" ht="15.75" customHeight="1" x14ac:dyDescent="0.25">
      <c r="A58" s="29" t="s">
        <v>26</v>
      </c>
      <c r="B58" s="6" t="s">
        <v>69</v>
      </c>
      <c r="C58" s="5" t="s">
        <v>52</v>
      </c>
      <c r="D58" s="5">
        <v>0</v>
      </c>
      <c r="E58" s="5">
        <v>0</v>
      </c>
      <c r="F58" s="5">
        <v>0</v>
      </c>
      <c r="G58" s="5">
        <v>0</v>
      </c>
      <c r="H58" s="5">
        <v>10</v>
      </c>
      <c r="I58" s="5">
        <v>22</v>
      </c>
      <c r="J58" s="5">
        <v>2</v>
      </c>
      <c r="K58" s="5">
        <v>3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AE58" s="24">
        <v>6</v>
      </c>
    </row>
    <row r="59" spans="1:31" x14ac:dyDescent="0.25">
      <c r="A59" s="29" t="s">
        <v>108</v>
      </c>
      <c r="B59" s="6" t="s">
        <v>49</v>
      </c>
      <c r="C59" s="5" t="s">
        <v>52</v>
      </c>
      <c r="D59" s="5">
        <v>13</v>
      </c>
      <c r="E59" s="5">
        <v>18</v>
      </c>
      <c r="F59" s="5">
        <v>12</v>
      </c>
      <c r="G59" s="5">
        <v>20</v>
      </c>
      <c r="H59" s="5">
        <v>6</v>
      </c>
      <c r="I59" s="5">
        <v>4</v>
      </c>
      <c r="J59" s="5">
        <v>7</v>
      </c>
      <c r="K59" s="5">
        <v>1</v>
      </c>
      <c r="L59" s="5">
        <v>1</v>
      </c>
      <c r="M59" s="5">
        <v>1</v>
      </c>
      <c r="N59" s="5">
        <v>2</v>
      </c>
      <c r="O59" s="5">
        <v>1</v>
      </c>
      <c r="P59" s="5">
        <v>12</v>
      </c>
      <c r="Q59" s="5">
        <v>10</v>
      </c>
      <c r="R59" s="5">
        <v>3</v>
      </c>
      <c r="AE59" s="24">
        <v>4</v>
      </c>
    </row>
    <row r="60" spans="1:31" hidden="1" x14ac:dyDescent="0.25">
      <c r="A60" s="29" t="s">
        <v>101</v>
      </c>
      <c r="B60" s="6"/>
      <c r="C60" s="5"/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1</v>
      </c>
      <c r="Q60" s="5"/>
      <c r="R60" s="5"/>
      <c r="AE60" s="24"/>
    </row>
    <row r="61" spans="1:31" hidden="1" x14ac:dyDescent="0.25">
      <c r="A61" s="29" t="s">
        <v>102</v>
      </c>
      <c r="B61" s="6"/>
      <c r="C61" s="5"/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1</v>
      </c>
      <c r="Q61" s="5"/>
      <c r="R61" s="5"/>
      <c r="AE61" s="24"/>
    </row>
    <row r="62" spans="1:31" ht="15" hidden="1" customHeight="1" x14ac:dyDescent="0.25">
      <c r="A62" s="29" t="s">
        <v>28</v>
      </c>
      <c r="B62" s="6" t="s">
        <v>56</v>
      </c>
      <c r="C62" s="5" t="s">
        <v>54</v>
      </c>
      <c r="D62" s="5">
        <v>5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/>
      <c r="R62" s="5"/>
      <c r="AE62" s="24"/>
    </row>
    <row r="63" spans="1:31" ht="15" customHeight="1" x14ac:dyDescent="0.25">
      <c r="A63" s="29" t="s">
        <v>117</v>
      </c>
      <c r="B63" s="6"/>
      <c r="C63" s="5"/>
      <c r="D63" s="5" t="s">
        <v>110</v>
      </c>
      <c r="E63" s="5" t="s">
        <v>110</v>
      </c>
      <c r="F63" s="5" t="s">
        <v>110</v>
      </c>
      <c r="G63" s="5" t="s">
        <v>110</v>
      </c>
      <c r="H63" s="5" t="s">
        <v>110</v>
      </c>
      <c r="I63" s="5" t="s">
        <v>110</v>
      </c>
      <c r="J63" s="5" t="s">
        <v>110</v>
      </c>
      <c r="K63" s="5" t="s">
        <v>110</v>
      </c>
      <c r="L63" s="5" t="s">
        <v>110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AE63" s="24">
        <v>1</v>
      </c>
    </row>
    <row r="64" spans="1:31" x14ac:dyDescent="0.25">
      <c r="A64" s="29" t="s">
        <v>103</v>
      </c>
      <c r="B64" s="6"/>
      <c r="C64" s="5"/>
      <c r="D64" s="5" t="s">
        <v>110</v>
      </c>
      <c r="E64" s="5" t="s">
        <v>110</v>
      </c>
      <c r="F64" s="5" t="s">
        <v>110</v>
      </c>
      <c r="G64" s="5" t="s">
        <v>110</v>
      </c>
      <c r="H64" s="5" t="s">
        <v>110</v>
      </c>
      <c r="I64" s="5" t="s">
        <v>110</v>
      </c>
      <c r="J64" s="5" t="s">
        <v>110</v>
      </c>
      <c r="K64" s="5" t="s">
        <v>110</v>
      </c>
      <c r="L64" s="5" t="s">
        <v>110</v>
      </c>
      <c r="M64" s="5">
        <v>0</v>
      </c>
      <c r="N64" s="5">
        <v>0</v>
      </c>
      <c r="O64" s="5">
        <v>0</v>
      </c>
      <c r="P64" s="5">
        <v>1</v>
      </c>
      <c r="Q64" s="5">
        <v>2</v>
      </c>
      <c r="R64" s="5">
        <v>0</v>
      </c>
      <c r="AE64" s="24">
        <v>0</v>
      </c>
    </row>
    <row r="65" spans="1:31" x14ac:dyDescent="0.25">
      <c r="A65" s="29" t="s">
        <v>29</v>
      </c>
      <c r="B65" s="6" t="s">
        <v>75</v>
      </c>
      <c r="C65" s="5" t="s">
        <v>52</v>
      </c>
      <c r="D65" s="5">
        <v>48</v>
      </c>
      <c r="E65" s="5">
        <v>73</v>
      </c>
      <c r="F65" s="5">
        <v>94</v>
      </c>
      <c r="G65" s="5">
        <v>157</v>
      </c>
      <c r="H65" s="5">
        <v>119</v>
      </c>
      <c r="I65" s="5">
        <v>28</v>
      </c>
      <c r="J65" s="5">
        <v>31</v>
      </c>
      <c r="K65" s="5">
        <v>21</v>
      </c>
      <c r="L65" s="5">
        <v>34</v>
      </c>
      <c r="M65" s="5">
        <v>31</v>
      </c>
      <c r="N65" s="5">
        <v>25</v>
      </c>
      <c r="O65" s="5">
        <v>28</v>
      </c>
      <c r="P65" s="5">
        <v>48</v>
      </c>
      <c r="Q65" s="5">
        <v>53</v>
      </c>
      <c r="R65" s="5">
        <v>85</v>
      </c>
      <c r="AE65" s="24">
        <v>77</v>
      </c>
    </row>
    <row r="66" spans="1:31" x14ac:dyDescent="0.25">
      <c r="A66" s="29" t="s">
        <v>107</v>
      </c>
      <c r="B66" s="6" t="s">
        <v>49</v>
      </c>
      <c r="C66" s="5" t="s">
        <v>52</v>
      </c>
      <c r="D66" s="5">
        <v>4</v>
      </c>
      <c r="E66" s="5">
        <v>6</v>
      </c>
      <c r="F66" s="5">
        <v>4</v>
      </c>
      <c r="G66" s="5">
        <v>5</v>
      </c>
      <c r="H66" s="5">
        <v>7</v>
      </c>
      <c r="I66" s="5">
        <v>1</v>
      </c>
      <c r="J66" s="5">
        <v>4</v>
      </c>
      <c r="K66" s="5">
        <v>0</v>
      </c>
      <c r="L66" s="5">
        <v>2</v>
      </c>
      <c r="M66" s="5">
        <v>1</v>
      </c>
      <c r="N66" s="5">
        <v>2</v>
      </c>
      <c r="O66" s="5">
        <v>3</v>
      </c>
      <c r="P66" s="5">
        <v>1</v>
      </c>
      <c r="Q66" s="5">
        <v>1</v>
      </c>
      <c r="R66" s="5">
        <v>0</v>
      </c>
      <c r="AE66" s="24">
        <v>0</v>
      </c>
    </row>
    <row r="67" spans="1:31" ht="15.75" hidden="1" customHeight="1" x14ac:dyDescent="0.25">
      <c r="A67" s="29" t="s">
        <v>91</v>
      </c>
      <c r="B67" s="6" t="s">
        <v>57</v>
      </c>
      <c r="C67" s="5" t="s">
        <v>52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5</v>
      </c>
      <c r="M67" s="5">
        <v>43</v>
      </c>
      <c r="N67" s="5">
        <v>35</v>
      </c>
      <c r="O67" s="5">
        <v>55</v>
      </c>
      <c r="P67" s="5">
        <v>42</v>
      </c>
      <c r="Q67" s="5"/>
      <c r="R67" s="5"/>
      <c r="AE67" s="24"/>
    </row>
    <row r="68" spans="1:31" ht="15" customHeight="1" x14ac:dyDescent="0.25">
      <c r="A68" s="29" t="s">
        <v>30</v>
      </c>
      <c r="B68" s="6" t="s">
        <v>66</v>
      </c>
      <c r="C68" s="5" t="s">
        <v>52</v>
      </c>
      <c r="D68" s="5">
        <v>0</v>
      </c>
      <c r="E68" s="5">
        <v>0</v>
      </c>
      <c r="F68" s="5">
        <v>0</v>
      </c>
      <c r="G68" s="5">
        <v>5</v>
      </c>
      <c r="H68" s="5">
        <v>1</v>
      </c>
      <c r="I68" s="5">
        <v>1</v>
      </c>
      <c r="J68" s="5">
        <v>0</v>
      </c>
      <c r="K68" s="5">
        <v>0</v>
      </c>
      <c r="L68" s="5">
        <v>0</v>
      </c>
      <c r="M68" s="5">
        <v>1</v>
      </c>
      <c r="N68" s="5">
        <v>0</v>
      </c>
      <c r="O68" s="5">
        <v>0</v>
      </c>
      <c r="P68" s="5">
        <v>0</v>
      </c>
      <c r="Q68" s="5">
        <v>0</v>
      </c>
      <c r="R68" s="5">
        <v>1</v>
      </c>
      <c r="AE68" s="24">
        <v>0</v>
      </c>
    </row>
    <row r="69" spans="1:31" ht="15" hidden="1" customHeight="1" x14ac:dyDescent="0.25">
      <c r="A69" s="29" t="s">
        <v>31</v>
      </c>
      <c r="B69" s="6" t="s">
        <v>68</v>
      </c>
      <c r="C69" s="5" t="s">
        <v>54</v>
      </c>
      <c r="D69" s="5">
        <v>6</v>
      </c>
      <c r="E69" s="5">
        <v>4</v>
      </c>
      <c r="F69" s="5">
        <v>0</v>
      </c>
      <c r="G69" s="5">
        <v>3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/>
      <c r="R69" s="5"/>
      <c r="AE69" s="24"/>
    </row>
    <row r="70" spans="1:31" ht="15" customHeight="1" x14ac:dyDescent="0.25">
      <c r="A70" s="29" t="s">
        <v>104</v>
      </c>
      <c r="B70" s="6"/>
      <c r="C70" s="5"/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1</v>
      </c>
      <c r="Q70" s="5">
        <v>0</v>
      </c>
      <c r="R70" s="5">
        <v>0</v>
      </c>
      <c r="AE70" s="24">
        <v>1</v>
      </c>
    </row>
    <row r="71" spans="1:31" ht="15" customHeight="1" x14ac:dyDescent="0.25">
      <c r="A71" s="29" t="s">
        <v>106</v>
      </c>
      <c r="B71" s="6" t="s">
        <v>49</v>
      </c>
      <c r="C71" s="5" t="s">
        <v>52</v>
      </c>
      <c r="D71" s="5">
        <v>54</v>
      </c>
      <c r="E71" s="5">
        <v>43</v>
      </c>
      <c r="F71" s="5">
        <v>80</v>
      </c>
      <c r="G71" s="5">
        <v>61</v>
      </c>
      <c r="H71" s="5">
        <v>40</v>
      </c>
      <c r="I71" s="5">
        <v>12</v>
      </c>
      <c r="J71" s="5">
        <v>10</v>
      </c>
      <c r="K71" s="5">
        <v>5</v>
      </c>
      <c r="L71" s="5">
        <v>17</v>
      </c>
      <c r="M71" s="5">
        <v>26</v>
      </c>
      <c r="N71" s="5">
        <v>17</v>
      </c>
      <c r="O71" s="5">
        <v>20</v>
      </c>
      <c r="P71" s="5">
        <v>38</v>
      </c>
      <c r="Q71" s="5">
        <v>48</v>
      </c>
      <c r="R71" s="5">
        <v>55</v>
      </c>
      <c r="AE71" s="24">
        <v>48</v>
      </c>
    </row>
    <row r="72" spans="1:31" x14ac:dyDescent="0.25">
      <c r="A72" s="29" t="s">
        <v>32</v>
      </c>
      <c r="B72" s="6" t="s">
        <v>63</v>
      </c>
      <c r="C72" s="5" t="s">
        <v>52</v>
      </c>
      <c r="D72" s="5">
        <v>0</v>
      </c>
      <c r="E72" s="5">
        <v>0</v>
      </c>
      <c r="F72" s="5">
        <v>0</v>
      </c>
      <c r="G72" s="5">
        <v>20</v>
      </c>
      <c r="H72" s="5">
        <v>45</v>
      </c>
      <c r="I72" s="5">
        <v>8</v>
      </c>
      <c r="J72" s="5">
        <v>2</v>
      </c>
      <c r="K72" s="5">
        <v>5</v>
      </c>
      <c r="L72" s="5">
        <v>0</v>
      </c>
      <c r="M72" s="5">
        <v>2</v>
      </c>
      <c r="N72" s="5">
        <v>1</v>
      </c>
      <c r="O72" s="5">
        <v>3</v>
      </c>
      <c r="P72" s="5">
        <v>8</v>
      </c>
      <c r="Q72" s="5">
        <v>16</v>
      </c>
      <c r="R72" s="5">
        <v>16</v>
      </c>
      <c r="AE72" s="24">
        <v>24</v>
      </c>
    </row>
    <row r="73" spans="1:31" x14ac:dyDescent="0.25">
      <c r="A73" s="29" t="s">
        <v>33</v>
      </c>
      <c r="B73" s="6" t="s">
        <v>72</v>
      </c>
      <c r="C73" s="5" t="s">
        <v>52</v>
      </c>
      <c r="D73" s="5">
        <v>0</v>
      </c>
      <c r="E73" s="5">
        <v>0</v>
      </c>
      <c r="F73" s="5">
        <v>4</v>
      </c>
      <c r="G73" s="5">
        <v>11</v>
      </c>
      <c r="H73" s="5">
        <v>9</v>
      </c>
      <c r="I73" s="5">
        <v>2</v>
      </c>
      <c r="J73" s="5">
        <v>13</v>
      </c>
      <c r="K73" s="5">
        <v>21</v>
      </c>
      <c r="L73" s="5">
        <v>11</v>
      </c>
      <c r="M73" s="5">
        <v>10</v>
      </c>
      <c r="N73" s="5">
        <v>4</v>
      </c>
      <c r="O73" s="5">
        <v>5</v>
      </c>
      <c r="P73" s="5">
        <v>15</v>
      </c>
      <c r="Q73" s="5">
        <v>16</v>
      </c>
      <c r="R73" s="5">
        <v>31</v>
      </c>
      <c r="AE73" s="24">
        <v>19</v>
      </c>
    </row>
    <row r="74" spans="1:31" x14ac:dyDescent="0.25">
      <c r="A74" s="29" t="s">
        <v>34</v>
      </c>
      <c r="B74" s="6" t="s">
        <v>63</v>
      </c>
      <c r="C74" s="5" t="s">
        <v>54</v>
      </c>
      <c r="D74" s="5">
        <v>13</v>
      </c>
      <c r="E74" s="5">
        <v>24</v>
      </c>
      <c r="F74" s="5">
        <v>7</v>
      </c>
      <c r="G74" s="5">
        <v>20</v>
      </c>
      <c r="H74" s="5">
        <v>30</v>
      </c>
      <c r="I74" s="5">
        <v>3</v>
      </c>
      <c r="J74" s="5">
        <v>6</v>
      </c>
      <c r="K74" s="5">
        <v>0</v>
      </c>
      <c r="L74" s="5">
        <v>0</v>
      </c>
      <c r="M74" s="5">
        <v>0</v>
      </c>
      <c r="N74" s="5">
        <v>1</v>
      </c>
      <c r="O74" s="5">
        <v>13</v>
      </c>
      <c r="P74" s="5">
        <v>13</v>
      </c>
      <c r="Q74" s="5">
        <v>31</v>
      </c>
      <c r="R74" s="5">
        <v>31</v>
      </c>
      <c r="AE74" s="24">
        <v>27</v>
      </c>
    </row>
    <row r="75" spans="1:31" ht="15.75" hidden="1" customHeight="1" x14ac:dyDescent="0.25">
      <c r="A75" s="29" t="s">
        <v>105</v>
      </c>
      <c r="B75" s="6"/>
      <c r="C75" s="5"/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9</v>
      </c>
      <c r="Q75" s="5"/>
      <c r="R75" s="5"/>
      <c r="AE75" s="24"/>
    </row>
    <row r="76" spans="1:31" ht="15.75" hidden="1" customHeight="1" x14ac:dyDescent="0.25">
      <c r="A76" s="29" t="s">
        <v>35</v>
      </c>
      <c r="B76" s="6" t="s">
        <v>66</v>
      </c>
      <c r="C76" s="5" t="s">
        <v>52</v>
      </c>
      <c r="D76" s="5">
        <v>0</v>
      </c>
      <c r="E76" s="5">
        <v>6</v>
      </c>
      <c r="F76" s="5">
        <v>4</v>
      </c>
      <c r="G76" s="5">
        <v>0</v>
      </c>
      <c r="H76" s="5">
        <v>8</v>
      </c>
      <c r="I76" s="5">
        <v>9</v>
      </c>
      <c r="J76" s="5">
        <v>0</v>
      </c>
      <c r="K76" s="5">
        <v>2</v>
      </c>
      <c r="L76" s="5">
        <v>1</v>
      </c>
      <c r="M76" s="5">
        <v>0</v>
      </c>
      <c r="N76" s="5">
        <v>0</v>
      </c>
      <c r="O76" s="5">
        <v>0</v>
      </c>
      <c r="P76" s="5">
        <v>0</v>
      </c>
      <c r="Q76" s="5"/>
      <c r="R76" s="5"/>
      <c r="AE76" s="24"/>
    </row>
    <row r="77" spans="1:31" ht="15.75" hidden="1" customHeight="1" x14ac:dyDescent="0.25">
      <c r="A77" s="29" t="s">
        <v>36</v>
      </c>
      <c r="B77" s="6" t="s">
        <v>76</v>
      </c>
      <c r="C77" s="5"/>
      <c r="D77" s="5">
        <v>8</v>
      </c>
      <c r="E77" s="5">
        <v>8</v>
      </c>
      <c r="F77" s="5">
        <v>8</v>
      </c>
      <c r="G77" s="5">
        <v>14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/>
      <c r="R77" s="5"/>
      <c r="AE77" s="24"/>
    </row>
    <row r="78" spans="1:31" ht="15" hidden="1" customHeight="1" x14ac:dyDescent="0.25">
      <c r="A78" s="29" t="s">
        <v>77</v>
      </c>
      <c r="B78" s="6" t="s">
        <v>78</v>
      </c>
      <c r="C78" s="5" t="s">
        <v>52</v>
      </c>
      <c r="D78" s="5">
        <v>24</v>
      </c>
      <c r="E78" s="5">
        <v>36</v>
      </c>
      <c r="F78" s="5">
        <v>17</v>
      </c>
      <c r="G78" s="5">
        <v>5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/>
      <c r="R78" s="5"/>
      <c r="AE78" s="24"/>
    </row>
    <row r="79" spans="1:31" x14ac:dyDescent="0.25">
      <c r="A79" s="29" t="s">
        <v>37</v>
      </c>
      <c r="B79" s="6" t="s">
        <v>79</v>
      </c>
      <c r="C79" s="5" t="s">
        <v>52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1</v>
      </c>
      <c r="K79" s="5">
        <v>0</v>
      </c>
      <c r="L79" s="5">
        <v>0</v>
      </c>
      <c r="M79" s="5">
        <v>0</v>
      </c>
      <c r="N79" s="5">
        <v>1</v>
      </c>
      <c r="O79" s="5">
        <v>1</v>
      </c>
      <c r="P79" s="5">
        <v>11</v>
      </c>
      <c r="Q79" s="5">
        <v>7</v>
      </c>
      <c r="R79" s="5">
        <v>1</v>
      </c>
      <c r="AE79" s="24">
        <v>2</v>
      </c>
    </row>
    <row r="80" spans="1:31" ht="15" customHeight="1" x14ac:dyDescent="0.25">
      <c r="A80" s="29" t="s">
        <v>113</v>
      </c>
      <c r="B80" s="6" t="s">
        <v>49</v>
      </c>
      <c r="C80" s="5" t="s">
        <v>52</v>
      </c>
      <c r="D80" s="5">
        <v>0</v>
      </c>
      <c r="E80" s="5">
        <v>0</v>
      </c>
      <c r="F80" s="5">
        <v>0</v>
      </c>
      <c r="G80" s="5">
        <v>0</v>
      </c>
      <c r="H80" s="5">
        <v>6</v>
      </c>
      <c r="I80" s="5">
        <v>1</v>
      </c>
      <c r="J80" s="5">
        <v>0</v>
      </c>
      <c r="K80" s="5">
        <v>1</v>
      </c>
      <c r="L80" s="5">
        <v>0</v>
      </c>
      <c r="M80" s="5">
        <v>0</v>
      </c>
      <c r="N80" s="5">
        <v>0</v>
      </c>
      <c r="O80" s="5">
        <v>1</v>
      </c>
      <c r="P80" s="5">
        <v>0</v>
      </c>
      <c r="Q80" s="5">
        <v>1</v>
      </c>
      <c r="R80" s="5">
        <v>1</v>
      </c>
      <c r="AE80" s="24">
        <v>0</v>
      </c>
    </row>
    <row r="81" spans="1:38" x14ac:dyDescent="0.25">
      <c r="A81" s="29" t="s">
        <v>38</v>
      </c>
      <c r="B81" s="6" t="s">
        <v>80</v>
      </c>
      <c r="C81" s="5" t="s">
        <v>52</v>
      </c>
      <c r="D81" s="5">
        <v>9</v>
      </c>
      <c r="E81" s="5">
        <v>6</v>
      </c>
      <c r="F81" s="5">
        <v>15</v>
      </c>
      <c r="G81" s="5">
        <v>33</v>
      </c>
      <c r="H81" s="5">
        <v>29</v>
      </c>
      <c r="I81" s="5">
        <v>8</v>
      </c>
      <c r="J81" s="5">
        <v>14</v>
      </c>
      <c r="K81" s="5">
        <v>7</v>
      </c>
      <c r="L81" s="5">
        <v>9</v>
      </c>
      <c r="M81" s="5">
        <v>5</v>
      </c>
      <c r="N81" s="5">
        <v>10</v>
      </c>
      <c r="O81" s="5">
        <v>6</v>
      </c>
      <c r="P81" s="5">
        <v>20</v>
      </c>
      <c r="Q81" s="5">
        <v>22</v>
      </c>
      <c r="R81" s="5">
        <v>27</v>
      </c>
      <c r="AE81" s="24">
        <v>12</v>
      </c>
    </row>
    <row r="82" spans="1:38" ht="15.75" hidden="1" customHeight="1" x14ac:dyDescent="0.25">
      <c r="A82" s="29" t="s">
        <v>39</v>
      </c>
      <c r="B82" s="6" t="s">
        <v>73</v>
      </c>
      <c r="C82" s="5" t="s">
        <v>54</v>
      </c>
      <c r="D82" s="5">
        <v>5</v>
      </c>
      <c r="E82" s="5">
        <v>0</v>
      </c>
      <c r="F82" s="5">
        <v>0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/>
      <c r="R82" s="5"/>
      <c r="AE82" s="24"/>
    </row>
    <row r="83" spans="1:38" ht="15" hidden="1" customHeight="1" x14ac:dyDescent="0.25">
      <c r="A83" s="29" t="s">
        <v>40</v>
      </c>
      <c r="B83" s="6" t="s">
        <v>70</v>
      </c>
      <c r="C83" s="5" t="s">
        <v>52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/>
      <c r="R83" s="5"/>
      <c r="AE83" s="24"/>
    </row>
    <row r="84" spans="1:38" ht="15" customHeight="1" x14ac:dyDescent="0.25">
      <c r="A84" s="29" t="s">
        <v>46</v>
      </c>
      <c r="B84" s="6" t="s">
        <v>51</v>
      </c>
      <c r="C84" s="5" t="s">
        <v>54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  <c r="P84" s="5">
        <v>0</v>
      </c>
      <c r="Q84" s="5">
        <v>0</v>
      </c>
      <c r="R84" s="5">
        <v>1</v>
      </c>
      <c r="AE84" s="24">
        <v>1</v>
      </c>
    </row>
    <row r="85" spans="1:38" x14ac:dyDescent="0.25">
      <c r="A85" s="29" t="s">
        <v>41</v>
      </c>
      <c r="B85" s="6" t="s">
        <v>53</v>
      </c>
      <c r="C85" s="5" t="s">
        <v>54</v>
      </c>
      <c r="D85" s="5">
        <v>0</v>
      </c>
      <c r="E85" s="5">
        <v>0</v>
      </c>
      <c r="F85" s="5">
        <v>10</v>
      </c>
      <c r="G85" s="5">
        <v>110</v>
      </c>
      <c r="H85" s="5">
        <v>88</v>
      </c>
      <c r="I85" s="5">
        <v>7</v>
      </c>
      <c r="J85" s="5">
        <v>7</v>
      </c>
      <c r="K85" s="5">
        <v>14</v>
      </c>
      <c r="L85" s="5">
        <v>7</v>
      </c>
      <c r="M85" s="5">
        <v>2</v>
      </c>
      <c r="N85" s="5">
        <v>1</v>
      </c>
      <c r="O85" s="5">
        <v>0</v>
      </c>
      <c r="P85" s="5">
        <v>5</v>
      </c>
      <c r="Q85" s="5">
        <v>13</v>
      </c>
      <c r="R85" s="5">
        <v>9</v>
      </c>
      <c r="AE85" s="24">
        <v>8</v>
      </c>
    </row>
    <row r="86" spans="1:38" hidden="1" x14ac:dyDescent="0.25">
      <c r="A86" s="30" t="s">
        <v>92</v>
      </c>
      <c r="B86" s="6" t="s">
        <v>70</v>
      </c>
      <c r="C86" s="5" t="s">
        <v>52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2</v>
      </c>
      <c r="P86" s="5">
        <v>3</v>
      </c>
      <c r="Q86" s="5"/>
      <c r="R86" s="5"/>
      <c r="AE86" s="24"/>
    </row>
    <row r="87" spans="1:38" x14ac:dyDescent="0.25">
      <c r="A87" s="29" t="s">
        <v>42</v>
      </c>
      <c r="B87" s="6" t="s">
        <v>81</v>
      </c>
      <c r="C87" s="5" t="s">
        <v>52</v>
      </c>
      <c r="D87" s="5">
        <v>206</v>
      </c>
      <c r="E87" s="5">
        <v>168</v>
      </c>
      <c r="F87" s="5">
        <v>185</v>
      </c>
      <c r="G87" s="5">
        <v>168</v>
      </c>
      <c r="H87" s="5">
        <v>92</v>
      </c>
      <c r="I87" s="5">
        <v>19</v>
      </c>
      <c r="J87" s="5">
        <v>39</v>
      </c>
      <c r="K87" s="5">
        <v>27</v>
      </c>
      <c r="L87" s="5">
        <v>16</v>
      </c>
      <c r="M87" s="5">
        <v>19</v>
      </c>
      <c r="N87" s="5">
        <v>20</v>
      </c>
      <c r="O87" s="5">
        <v>15</v>
      </c>
      <c r="P87" s="5">
        <v>16</v>
      </c>
      <c r="Q87" s="5">
        <v>13</v>
      </c>
      <c r="R87" s="5">
        <v>12</v>
      </c>
      <c r="AE87" s="24">
        <v>6</v>
      </c>
    </row>
    <row r="88" spans="1:38" ht="15.75" thickBot="1" x14ac:dyDescent="0.3">
      <c r="A88" s="21" t="s">
        <v>43</v>
      </c>
      <c r="B88" s="16"/>
      <c r="C88" s="16"/>
      <c r="D88" s="17">
        <v>13</v>
      </c>
      <c r="E88" s="17">
        <v>15</v>
      </c>
      <c r="F88" s="17">
        <v>9</v>
      </c>
      <c r="G88" s="17">
        <v>10</v>
      </c>
      <c r="H88" s="17">
        <v>0</v>
      </c>
      <c r="I88" s="17">
        <v>0</v>
      </c>
      <c r="J88" s="17">
        <v>0</v>
      </c>
      <c r="K88" s="17">
        <v>2</v>
      </c>
      <c r="L88" s="18">
        <v>0</v>
      </c>
      <c r="M88" s="18">
        <v>0</v>
      </c>
      <c r="N88" s="17">
        <v>0</v>
      </c>
      <c r="O88" s="17">
        <v>0</v>
      </c>
      <c r="P88" s="18">
        <v>0</v>
      </c>
      <c r="Q88" s="18">
        <v>0</v>
      </c>
      <c r="R88" s="18">
        <v>0</v>
      </c>
      <c r="AE88" s="17">
        <v>0</v>
      </c>
    </row>
    <row r="89" spans="1:38" ht="15.75" hidden="1" thickBot="1" x14ac:dyDescent="0.3">
      <c r="A89" s="4" t="s">
        <v>2</v>
      </c>
      <c r="B89" s="26"/>
      <c r="C89" s="4"/>
      <c r="D89" s="3">
        <f>SUM(D6:D88)</f>
        <v>1278</v>
      </c>
      <c r="E89" s="3">
        <f>SUM(E6:E88)</f>
        <v>1586</v>
      </c>
      <c r="F89" s="3">
        <f>SUM(F6:F88)</f>
        <v>1662</v>
      </c>
      <c r="G89" s="3">
        <f>SUM(G6:G88)</f>
        <v>2120</v>
      </c>
      <c r="H89" s="3">
        <f>SUM(H6:H88)</f>
        <v>1502</v>
      </c>
      <c r="I89" s="3">
        <f>SUM(I6:I88)</f>
        <v>440</v>
      </c>
      <c r="J89" s="3">
        <f>SUM(J6:J88)</f>
        <v>576</v>
      </c>
      <c r="K89" s="3">
        <f>SUM(K6:K88)</f>
        <v>490</v>
      </c>
      <c r="L89" s="3">
        <f>SUM(L6:L88)</f>
        <v>405</v>
      </c>
      <c r="M89" s="3">
        <f>SUM(M6:M88)</f>
        <v>334</v>
      </c>
      <c r="N89" s="3">
        <f>SUM(N6:N88)</f>
        <v>316</v>
      </c>
      <c r="O89" s="12">
        <f>SUM(O9:O87)</f>
        <v>545</v>
      </c>
      <c r="P89" s="12">
        <f>SUM(P6:P88)</f>
        <v>1056</v>
      </c>
      <c r="Q89" s="12"/>
      <c r="R89" s="12"/>
      <c r="AE89" s="23"/>
    </row>
    <row r="90" spans="1:38" s="13" customFormat="1" ht="15.75" thickBot="1" x14ac:dyDescent="0.3">
      <c r="A90" s="14" t="s">
        <v>2</v>
      </c>
      <c r="B90" s="27"/>
      <c r="C90" s="3"/>
      <c r="D90" s="12">
        <f t="shared" ref="D90:AD90" si="0">SUM(D7:D88)</f>
        <v>1278</v>
      </c>
      <c r="E90" s="12">
        <f t="shared" si="0"/>
        <v>1586</v>
      </c>
      <c r="F90" s="12">
        <f t="shared" si="0"/>
        <v>1658</v>
      </c>
      <c r="G90" s="12">
        <f t="shared" si="0"/>
        <v>2120</v>
      </c>
      <c r="H90" s="12">
        <f t="shared" si="0"/>
        <v>1502</v>
      </c>
      <c r="I90" s="12">
        <f t="shared" si="0"/>
        <v>436</v>
      </c>
      <c r="J90" s="12">
        <f t="shared" si="0"/>
        <v>575</v>
      </c>
      <c r="K90" s="12">
        <f t="shared" si="0"/>
        <v>490</v>
      </c>
      <c r="L90" s="12">
        <f t="shared" si="0"/>
        <v>405</v>
      </c>
      <c r="M90" s="12">
        <f t="shared" si="0"/>
        <v>334</v>
      </c>
      <c r="N90" s="12">
        <f t="shared" si="0"/>
        <v>316</v>
      </c>
      <c r="O90" s="12">
        <f t="shared" si="0"/>
        <v>545</v>
      </c>
      <c r="P90" s="12">
        <f t="shared" si="0"/>
        <v>1056</v>
      </c>
      <c r="Q90" s="12">
        <f t="shared" si="0"/>
        <v>1229</v>
      </c>
      <c r="R90" s="12">
        <f t="shared" si="0"/>
        <v>1762</v>
      </c>
      <c r="S90" s="12">
        <f t="shared" si="0"/>
        <v>0</v>
      </c>
      <c r="T90" s="12">
        <f t="shared" si="0"/>
        <v>0</v>
      </c>
      <c r="U90" s="12">
        <f t="shared" si="0"/>
        <v>0</v>
      </c>
      <c r="V90" s="12">
        <f t="shared" si="0"/>
        <v>0</v>
      </c>
      <c r="W90" s="12">
        <f t="shared" si="0"/>
        <v>0</v>
      </c>
      <c r="X90" s="12">
        <f t="shared" si="0"/>
        <v>0</v>
      </c>
      <c r="Y90" s="12">
        <f t="shared" si="0"/>
        <v>0</v>
      </c>
      <c r="Z90" s="12">
        <f t="shared" si="0"/>
        <v>0</v>
      </c>
      <c r="AA90" s="12">
        <f t="shared" si="0"/>
        <v>0</v>
      </c>
      <c r="AB90" s="12">
        <f t="shared" si="0"/>
        <v>0</v>
      </c>
      <c r="AC90" s="12">
        <f t="shared" si="0"/>
        <v>0</v>
      </c>
      <c r="AD90" s="12">
        <f t="shared" si="0"/>
        <v>0</v>
      </c>
      <c r="AE90" s="12">
        <f t="shared" ref="S90:AE90" si="1">SUM(AE7:AE88)</f>
        <v>987</v>
      </c>
      <c r="AF90"/>
      <c r="AG90"/>
      <c r="AH90"/>
      <c r="AI90"/>
      <c r="AJ90"/>
      <c r="AK90"/>
      <c r="AL90"/>
    </row>
    <row r="91" spans="1:38" ht="15.75" thickBot="1" x14ac:dyDescent="0.3">
      <c r="A91" s="37" t="s">
        <v>115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9"/>
      <c r="Q91" s="12">
        <f>Q90-Q15</f>
        <v>937</v>
      </c>
      <c r="R91" s="3">
        <f>R90-R15</f>
        <v>1183</v>
      </c>
    </row>
    <row r="92" spans="1:38" ht="15.75" hidden="1" thickBot="1" x14ac:dyDescent="0.3">
      <c r="A92" s="32" t="s">
        <v>93</v>
      </c>
      <c r="B92" s="33"/>
      <c r="C92" s="33"/>
      <c r="D92" s="33"/>
      <c r="E92" s="33"/>
      <c r="F92" s="34"/>
    </row>
  </sheetData>
  <sortState xmlns:xlrd2="http://schemas.microsoft.com/office/spreadsheetml/2017/richdata2" ref="A8:P79">
    <sortCondition ref="A8:A79"/>
  </sortState>
  <mergeCells count="5">
    <mergeCell ref="A4:N4"/>
    <mergeCell ref="A92:F92"/>
    <mergeCell ref="A91:P91"/>
    <mergeCell ref="A2:AE2"/>
    <mergeCell ref="A3:AE3"/>
  </mergeCells>
  <hyperlinks>
    <hyperlink ref="A6" r:id="rId1" xr:uid="{00000000-0004-0000-0000-000000000000}"/>
  </hyperlinks>
  <printOptions horizontalCentered="1"/>
  <pageMargins left="0.25" right="0.25" top="0.75" bottom="0.75" header="0.3" footer="0.3"/>
  <pageSetup paperSize="9" scale="88" orientation="portrait" horizontalDpi="4294967293" verticalDpi="4294967293" r:id="rId2"/>
  <headerFooter>
    <oddHeader>&amp;L&amp;G&amp;R
Zagreb, 25. siječnja 2021.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Ukupno</vt:lpstr>
      <vt:lpstr>Ukupno!Print_Area</vt:lpstr>
    </vt:vector>
  </TitlesOfParts>
  <Company>PMT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Dominković</dc:creator>
  <cp:lastModifiedBy>Matija</cp:lastModifiedBy>
  <cp:lastPrinted>2021-01-25T13:29:11Z</cp:lastPrinted>
  <dcterms:created xsi:type="dcterms:W3CDTF">2014-07-23T11:36:10Z</dcterms:created>
  <dcterms:modified xsi:type="dcterms:W3CDTF">2021-01-25T13:30:03Z</dcterms:modified>
</cp:coreProperties>
</file>